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3315" windowWidth="8130" windowHeight="5985" activeTab="0"/>
  </bookViews>
  <sheets>
    <sheet name="MSA_Verfahren_2" sheetId="1" r:id="rId1"/>
  </sheets>
  <definedNames>
    <definedName name="D4">'MSA_Verfahren_2'!$J$32</definedName>
    <definedName name="_xlnm.Print_Area" localSheetId="0">'MSA_Verfahren_2'!$A$1:$N$51</definedName>
    <definedName name="IV">'MSA_Verfahren_2'!$M$38</definedName>
    <definedName name="IVproz">'MSA_Verfahren_2'!$F$45</definedName>
    <definedName name="K1">'MSA_Verfahren_2'!$F$38</definedName>
    <definedName name="K2">'MSA_Verfahren_2'!$F$39</definedName>
    <definedName name="LV">'MSA_Verfahren_2'!$M$36</definedName>
    <definedName name="LVproz">'MSA_Verfahren_2'!$F$43</definedName>
    <definedName name="Messung_A">'MSA_Verfahren_2'!$C$13:$E$22</definedName>
    <definedName name="Messung_B">'MSA_Verfahren_2'!$J$13:$L$22</definedName>
    <definedName name="R_quer">'MSA_Verfahren_2'!$M$32</definedName>
    <definedName name="R_quer_A">'MSA_Verfahren_2'!$F$24</definedName>
    <definedName name="R_quer_B">'MSA_Verfahren_2'!$M$24</definedName>
    <definedName name="Toleranz" localSheetId="0">'MSA_Verfahren_2'!$J$5</definedName>
    <definedName name="TV">'MSA_Verfahren_2'!$M$40</definedName>
    <definedName name="x_quer_A">'MSA_Verfahren_2'!$F$28</definedName>
    <definedName name="x_quer_B">'MSA_Verfahren_2'!$M$28</definedName>
    <definedName name="x_quer_Diff">'MSA_Verfahren_2'!$F$35</definedName>
  </definedNames>
  <calcPr fullCalcOnLoad="1" fullPrecision="0"/>
</workbook>
</file>

<file path=xl/comments1.xml><?xml version="1.0" encoding="utf-8"?>
<comments xmlns="http://schemas.openxmlformats.org/spreadsheetml/2006/main">
  <authors>
    <author>J?rgensen-Wagner</author>
    <author>M.Ernst</author>
  </authors>
  <commentList>
    <comment ref="H4" authorId="0">
      <text>
        <r>
          <rPr>
            <b/>
            <sz val="8"/>
            <rFont val="Tahoma"/>
            <family val="0"/>
          </rPr>
          <t>Jürgensen:
Nennmaß</t>
        </r>
        <r>
          <rPr>
            <sz val="8"/>
            <rFont val="Tahoma"/>
            <family val="0"/>
          </rPr>
          <t xml:space="preserve">
</t>
        </r>
      </text>
    </comment>
    <comment ref="I32" authorId="1">
      <text>
        <r>
          <rPr>
            <sz val="8"/>
            <rFont val="Tahoma"/>
            <family val="0"/>
          </rPr>
          <t xml:space="preserve">
D4=2,58 bei 3 Messungen/Teil/Inspektor
D4=3,27 bei 2 Messungen/Teil/Inspektor</t>
        </r>
      </text>
    </comment>
    <comment ref="E38" authorId="1">
      <text>
        <r>
          <rPr>
            <sz val="8"/>
            <rFont val="Tahoma"/>
            <family val="0"/>
          </rPr>
          <t xml:space="preserve">
K1=4,56 bei 2 Messungen/Teil/Inspektor
K1=3,05 bei 3 Messungen/Teil/Inspektor</t>
        </r>
      </text>
    </comment>
    <comment ref="E39" authorId="1">
      <text>
        <r>
          <rPr>
            <sz val="8"/>
            <rFont val="Tahoma"/>
            <family val="0"/>
          </rPr>
          <t xml:space="preserve">
K2=3,65</t>
        </r>
      </text>
    </comment>
  </commentList>
</comments>
</file>

<file path=xl/sharedStrings.xml><?xml version="1.0" encoding="utf-8"?>
<sst xmlns="http://schemas.openxmlformats.org/spreadsheetml/2006/main" count="50" uniqueCount="42">
  <si>
    <t>Prüfer         :</t>
  </si>
  <si>
    <t>Datum:</t>
  </si>
  <si>
    <t>Temp.:</t>
  </si>
  <si>
    <t>Einheit:</t>
  </si>
  <si>
    <t>Prüfm.-Nr.:</t>
  </si>
  <si>
    <t>Toleranz</t>
  </si>
  <si>
    <t>Prüfm.-Bez.   :</t>
  </si>
  <si>
    <t>X Normal:</t>
  </si>
  <si>
    <t>Verwendungszweck</t>
  </si>
  <si>
    <t>Seite</t>
  </si>
  <si>
    <t>PRÜFMITTEL-FÄHIGKEITSUNTERSUCHUNG  
Verfahren 2</t>
  </si>
  <si>
    <t>Standartabw.:</t>
  </si>
  <si>
    <t>Inspektor A</t>
  </si>
  <si>
    <t>Inspektor B</t>
  </si>
  <si>
    <t>Teil-Nr.</t>
  </si>
  <si>
    <t>M. 1</t>
  </si>
  <si>
    <t>M. 2</t>
  </si>
  <si>
    <t>M. 3</t>
  </si>
  <si>
    <t>Range</t>
  </si>
  <si>
    <t>Summe</t>
  </si>
  <si>
    <t>R quer A</t>
  </si>
  <si>
    <t>R quer B</t>
  </si>
  <si>
    <t>Sum A</t>
  </si>
  <si>
    <t>Sum B</t>
  </si>
  <si>
    <t>xq A</t>
  </si>
  <si>
    <t>xq B</t>
  </si>
  <si>
    <t>OEGR</t>
  </si>
  <si>
    <t>D4</t>
  </si>
  <si>
    <t>R quer</t>
  </si>
  <si>
    <t>Prüfmittel-Wiederholpräzision</t>
  </si>
  <si>
    <t>K1</t>
  </si>
  <si>
    <t>LV</t>
  </si>
  <si>
    <t>xq Diff</t>
  </si>
  <si>
    <t>K2</t>
  </si>
  <si>
    <t>Inspektor-Vergleichspräzision</t>
  </si>
  <si>
    <t>IV</t>
  </si>
  <si>
    <t>Total Varia. TV</t>
  </si>
  <si>
    <t>Totale Varianz TV</t>
  </si>
  <si>
    <t>Oberen Eingriffsgrenzen RANGE</t>
  </si>
  <si>
    <t>Totale Varianz</t>
  </si>
  <si>
    <t>Ergebnis in %</t>
  </si>
  <si>
    <t>0-&lt;10%  sehr gut / 10-30% ausreichend / &gt;30% nicht annehmbar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</si>
</sst>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d/\ mmmm\ yyyy"/>
    <numFmt numFmtId="175" formatCode="0&quot; %&quot;"/>
  </numFmts>
  <fonts count="45">
    <font>
      <sz val="14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MS Sans"/>
      <family val="0"/>
    </font>
    <font>
      <b/>
      <sz val="10"/>
      <name val="Arial"/>
      <family val="2"/>
    </font>
    <font>
      <b/>
      <sz val="14"/>
      <name val="Arial"/>
      <family val="2"/>
    </font>
    <font>
      <sz val="1.75"/>
      <color indexed="8"/>
      <name val="Arial"/>
      <family val="0"/>
    </font>
    <font>
      <sz val="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169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118">
    <xf numFmtId="0" fontId="0" fillId="0" borderId="0" xfId="0" applyAlignment="1">
      <alignment/>
    </xf>
    <xf numFmtId="172" fontId="1" fillId="0" borderId="0" xfId="52" applyNumberFormat="1" applyFont="1" applyFill="1" applyBorder="1" applyAlignment="1" applyProtection="1">
      <alignment horizontal="center"/>
      <protection hidden="1"/>
    </xf>
    <xf numFmtId="0" fontId="1" fillId="0" borderId="0" xfId="52" applyFont="1" applyFill="1" applyAlignment="1" applyProtection="1">
      <alignment horizontal="center"/>
      <protection hidden="1"/>
    </xf>
    <xf numFmtId="0" fontId="1" fillId="0" borderId="0" xfId="52" applyFont="1" applyFill="1" applyAlignment="1">
      <alignment horizontal="center"/>
      <protection/>
    </xf>
    <xf numFmtId="172" fontId="1" fillId="0" borderId="0" xfId="52" applyNumberFormat="1" applyFont="1" applyFill="1" applyAlignment="1" applyProtection="1">
      <alignment horizontal="center"/>
      <protection hidden="1"/>
    </xf>
    <xf numFmtId="0" fontId="1" fillId="0" borderId="10" xfId="52" applyFont="1" applyFill="1" applyBorder="1" applyAlignment="1">
      <alignment horizontal="center"/>
      <protection/>
    </xf>
    <xf numFmtId="0" fontId="1" fillId="0" borderId="0" xfId="52" applyFont="1" applyFill="1" applyBorder="1" applyAlignment="1">
      <alignment horizontal="center"/>
      <protection/>
    </xf>
    <xf numFmtId="0" fontId="1" fillId="0" borderId="11" xfId="52" applyFont="1" applyFill="1" applyBorder="1" applyAlignment="1">
      <alignment horizontal="center"/>
      <protection/>
    </xf>
    <xf numFmtId="172" fontId="1" fillId="0" borderId="0" xfId="52" applyNumberFormat="1" applyFont="1" applyFill="1" applyBorder="1" applyAlignment="1">
      <alignment horizontal="center"/>
      <protection/>
    </xf>
    <xf numFmtId="172" fontId="1" fillId="0" borderId="11" xfId="52" applyNumberFormat="1" applyFont="1" applyFill="1" applyBorder="1" applyAlignment="1">
      <alignment horizontal="center"/>
      <protection/>
    </xf>
    <xf numFmtId="172" fontId="1" fillId="0" borderId="0" xfId="52" applyNumberFormat="1" applyFont="1" applyFill="1" applyAlignment="1">
      <alignment horizontal="center"/>
      <protection/>
    </xf>
    <xf numFmtId="172" fontId="1" fillId="0" borderId="10" xfId="52" applyNumberFormat="1" applyFont="1" applyFill="1" applyBorder="1" applyAlignment="1" applyProtection="1">
      <alignment horizontal="center" vertical="center"/>
      <protection hidden="1"/>
    </xf>
    <xf numFmtId="0" fontId="1" fillId="0" borderId="11" xfId="52" applyFont="1" applyFill="1" applyBorder="1" applyAlignment="1" applyProtection="1">
      <alignment horizontal="center" vertical="center"/>
      <protection hidden="1"/>
    </xf>
    <xf numFmtId="0" fontId="1" fillId="0" borderId="12" xfId="52" applyFont="1" applyFill="1" applyBorder="1" applyAlignment="1">
      <alignment horizontal="left"/>
      <protection/>
    </xf>
    <xf numFmtId="0" fontId="1" fillId="0" borderId="13" xfId="52" applyFont="1" applyFill="1" applyBorder="1" applyAlignment="1">
      <alignment horizontal="center"/>
      <protection/>
    </xf>
    <xf numFmtId="0" fontId="1" fillId="0" borderId="14" xfId="52" applyFont="1" applyFill="1" applyBorder="1" applyAlignment="1" applyProtection="1">
      <alignment horizontal="center" vertical="center"/>
      <protection hidden="1"/>
    </xf>
    <xf numFmtId="0" fontId="1" fillId="0" borderId="15" xfId="52" applyFont="1" applyFill="1" applyBorder="1" applyAlignment="1" applyProtection="1">
      <alignment horizontal="center" vertical="center"/>
      <protection hidden="1"/>
    </xf>
    <xf numFmtId="0" fontId="1" fillId="0" borderId="16" xfId="52" applyFont="1" applyFill="1" applyBorder="1" applyAlignment="1">
      <alignment horizontal="center"/>
      <protection/>
    </xf>
    <xf numFmtId="0" fontId="1" fillId="0" borderId="17" xfId="52" applyFont="1" applyFill="1" applyBorder="1" applyAlignment="1">
      <alignment horizontal="center"/>
      <protection/>
    </xf>
    <xf numFmtId="172" fontId="1" fillId="0" borderId="16" xfId="52" applyNumberFormat="1" applyFont="1" applyFill="1" applyBorder="1" applyAlignment="1">
      <alignment horizontal="center"/>
      <protection/>
    </xf>
    <xf numFmtId="0" fontId="1" fillId="0" borderId="18" xfId="52" applyFont="1" applyFill="1" applyBorder="1" applyAlignment="1">
      <alignment horizontal="center"/>
      <protection/>
    </xf>
    <xf numFmtId="172" fontId="1" fillId="0" borderId="18" xfId="52" applyNumberFormat="1" applyFont="1" applyFill="1" applyBorder="1" applyAlignment="1">
      <alignment horizontal="center"/>
      <protection/>
    </xf>
    <xf numFmtId="0" fontId="1" fillId="0" borderId="19" xfId="52" applyFont="1" applyFill="1" applyBorder="1" applyAlignment="1">
      <alignment horizontal="center"/>
      <protection/>
    </xf>
    <xf numFmtId="172" fontId="1" fillId="0" borderId="20" xfId="52" applyNumberFormat="1" applyFont="1" applyFill="1" applyBorder="1" applyAlignment="1">
      <alignment horizontal="center"/>
      <protection/>
    </xf>
    <xf numFmtId="0" fontId="1" fillId="0" borderId="21" xfId="52" applyFont="1" applyFill="1" applyBorder="1" applyAlignment="1">
      <alignment horizontal="center"/>
      <protection/>
    </xf>
    <xf numFmtId="172" fontId="1" fillId="0" borderId="22" xfId="52" applyNumberFormat="1" applyFont="1" applyFill="1" applyBorder="1" applyAlignment="1">
      <alignment horizontal="center"/>
      <protection/>
    </xf>
    <xf numFmtId="172" fontId="1" fillId="0" borderId="10" xfId="52" applyNumberFormat="1" applyFont="1" applyFill="1" applyBorder="1" applyAlignment="1" applyProtection="1">
      <alignment horizontal="center"/>
      <protection hidden="1"/>
    </xf>
    <xf numFmtId="172" fontId="1" fillId="0" borderId="21" xfId="52" applyNumberFormat="1" applyFont="1" applyFill="1" applyBorder="1" applyAlignment="1" applyProtection="1">
      <alignment horizontal="center"/>
      <protection hidden="1"/>
    </xf>
    <xf numFmtId="172" fontId="1" fillId="0" borderId="19" xfId="52" applyNumberFormat="1" applyFont="1" applyFill="1" applyBorder="1" applyAlignment="1" applyProtection="1">
      <alignment horizontal="center"/>
      <protection hidden="1"/>
    </xf>
    <xf numFmtId="0" fontId="1" fillId="0" borderId="14" xfId="52" applyFont="1" applyFill="1" applyBorder="1" applyAlignment="1">
      <alignment horizontal="center"/>
      <protection/>
    </xf>
    <xf numFmtId="0" fontId="1" fillId="0" borderId="23" xfId="52" applyFont="1" applyFill="1" applyBorder="1" applyAlignment="1">
      <alignment horizontal="center"/>
      <protection/>
    </xf>
    <xf numFmtId="172" fontId="1" fillId="0" borderId="15" xfId="52" applyNumberFormat="1" applyFont="1" applyFill="1" applyBorder="1" applyAlignment="1">
      <alignment horizontal="center"/>
      <protection/>
    </xf>
    <xf numFmtId="0" fontId="1" fillId="0" borderId="24" xfId="52" applyFont="1" applyFill="1" applyBorder="1" applyAlignment="1">
      <alignment horizontal="center"/>
      <protection/>
    </xf>
    <xf numFmtId="0" fontId="1" fillId="0" borderId="25" xfId="52" applyFont="1" applyFill="1" applyBorder="1" applyAlignment="1">
      <alignment horizontal="center"/>
      <protection/>
    </xf>
    <xf numFmtId="172" fontId="1" fillId="0" borderId="25" xfId="52" applyNumberFormat="1" applyFont="1" applyFill="1" applyBorder="1" applyAlignment="1">
      <alignment horizontal="center"/>
      <protection/>
    </xf>
    <xf numFmtId="172" fontId="1" fillId="0" borderId="26" xfId="52" applyNumberFormat="1" applyFont="1" applyFill="1" applyBorder="1" applyAlignment="1">
      <alignment horizontal="center"/>
      <protection/>
    </xf>
    <xf numFmtId="0" fontId="1" fillId="0" borderId="0" xfId="52" applyFont="1" applyFill="1" applyBorder="1" applyAlignment="1">
      <alignment horizontal="left"/>
      <protection/>
    </xf>
    <xf numFmtId="0" fontId="1" fillId="0" borderId="18" xfId="52" applyFont="1" applyFill="1" applyBorder="1" applyAlignment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27" xfId="0" applyFont="1" applyBorder="1" applyAlignment="1">
      <alignment/>
    </xf>
    <xf numFmtId="0" fontId="6" fillId="0" borderId="28" xfId="0" applyFont="1" applyBorder="1" applyAlignment="1" applyProtection="1">
      <alignment/>
      <protection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33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6" fillId="0" borderId="33" xfId="0" applyFont="1" applyBorder="1" applyAlignment="1" applyProtection="1">
      <alignment horizontal="right"/>
      <protection/>
    </xf>
    <xf numFmtId="0" fontId="6" fillId="0" borderId="29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6" fillId="0" borderId="34" xfId="0" applyFont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2" fontId="1" fillId="4" borderId="34" xfId="0" applyNumberFormat="1" applyFont="1" applyFill="1" applyBorder="1" applyAlignment="1">
      <alignment horizontal="center"/>
    </xf>
    <xf numFmtId="172" fontId="1" fillId="4" borderId="34" xfId="0" applyNumberFormat="1" applyFont="1" applyFill="1" applyBorder="1" applyAlignment="1">
      <alignment/>
    </xf>
    <xf numFmtId="172" fontId="1" fillId="4" borderId="31" xfId="0" applyNumberFormat="1" applyFont="1" applyFill="1" applyBorder="1" applyAlignment="1">
      <alignment/>
    </xf>
    <xf numFmtId="0" fontId="1" fillId="4" borderId="34" xfId="0" applyFont="1" applyFill="1" applyBorder="1" applyAlignment="1">
      <alignment horizontal="center"/>
    </xf>
    <xf numFmtId="175" fontId="1" fillId="4" borderId="34" xfId="0" applyNumberFormat="1" applyFont="1" applyFill="1" applyBorder="1" applyAlignment="1">
      <alignment/>
    </xf>
    <xf numFmtId="172" fontId="1" fillId="32" borderId="35" xfId="0" applyNumberFormat="1" applyFont="1" applyFill="1" applyBorder="1" applyAlignment="1" applyProtection="1">
      <alignment horizontal="center"/>
      <protection locked="0"/>
    </xf>
    <xf numFmtId="172" fontId="1" fillId="32" borderId="34" xfId="0" applyNumberFormat="1" applyFont="1" applyFill="1" applyBorder="1" applyAlignment="1" applyProtection="1">
      <alignment horizontal="center"/>
      <protection locked="0"/>
    </xf>
    <xf numFmtId="172" fontId="1" fillId="4" borderId="36" xfId="0" applyNumberFormat="1" applyFont="1" applyFill="1" applyBorder="1" applyAlignment="1">
      <alignment horizontal="center"/>
    </xf>
    <xf numFmtId="172" fontId="1" fillId="4" borderId="37" xfId="0" applyNumberFormat="1" applyFont="1" applyFill="1" applyBorder="1" applyAlignment="1">
      <alignment horizontal="center"/>
    </xf>
    <xf numFmtId="172" fontId="1" fillId="4" borderId="18" xfId="0" applyNumberFormat="1" applyFont="1" applyFill="1" applyBorder="1" applyAlignment="1">
      <alignment horizontal="center"/>
    </xf>
    <xf numFmtId="172" fontId="1" fillId="4" borderId="17" xfId="0" applyNumberFormat="1" applyFont="1" applyFill="1" applyBorder="1" applyAlignment="1">
      <alignment horizontal="center"/>
    </xf>
    <xf numFmtId="172" fontId="1" fillId="0" borderId="38" xfId="52" applyNumberFormat="1" applyFont="1" applyFill="1" applyBorder="1" applyAlignment="1" applyProtection="1">
      <alignment horizontal="center" vertical="center"/>
      <protection hidden="1"/>
    </xf>
    <xf numFmtId="172" fontId="1" fillId="0" borderId="39" xfId="52" applyNumberFormat="1" applyFont="1" applyFill="1" applyBorder="1" applyAlignment="1" applyProtection="1">
      <alignment horizontal="center" vertical="center"/>
      <protection hidden="1"/>
    </xf>
    <xf numFmtId="172" fontId="1" fillId="0" borderId="40" xfId="52" applyNumberFormat="1" applyFont="1" applyFill="1" applyBorder="1" applyAlignment="1" applyProtection="1">
      <alignment horizontal="center" vertical="center"/>
      <protection hidden="1"/>
    </xf>
    <xf numFmtId="0" fontId="7" fillId="0" borderId="38" xfId="52" applyFont="1" applyFill="1" applyBorder="1" applyAlignment="1" applyProtection="1">
      <alignment horizontal="center" vertical="center" wrapText="1"/>
      <protection hidden="1"/>
    </xf>
    <xf numFmtId="0" fontId="7" fillId="0" borderId="39" xfId="52" applyFont="1" applyFill="1" applyBorder="1" applyAlignment="1" applyProtection="1">
      <alignment horizontal="center" vertical="center" wrapText="1"/>
      <protection hidden="1"/>
    </xf>
    <xf numFmtId="0" fontId="7" fillId="0" borderId="40" xfId="52" applyFont="1" applyFill="1" applyBorder="1" applyAlignment="1" applyProtection="1">
      <alignment horizontal="center" vertical="center" wrapText="1"/>
      <protection hidden="1"/>
    </xf>
    <xf numFmtId="0" fontId="1" fillId="0" borderId="34" xfId="53" applyFont="1" applyFill="1" applyBorder="1" applyAlignment="1">
      <alignment horizontal="left"/>
      <protection/>
    </xf>
    <xf numFmtId="172" fontId="1" fillId="0" borderId="41" xfId="52" applyNumberFormat="1" applyFont="1" applyFill="1" applyBorder="1" applyAlignment="1">
      <alignment horizontal="left"/>
      <protection/>
    </xf>
    <xf numFmtId="172" fontId="1" fillId="0" borderId="34" xfId="52" applyNumberFormat="1" applyFont="1" applyFill="1" applyBorder="1" applyAlignment="1">
      <alignment horizontal="left"/>
      <protection/>
    </xf>
    <xf numFmtId="0" fontId="1" fillId="32" borderId="42" xfId="52" applyFont="1" applyFill="1" applyBorder="1" applyAlignment="1">
      <alignment horizontal="left"/>
      <protection/>
    </xf>
    <xf numFmtId="0" fontId="1" fillId="32" borderId="43" xfId="52" applyFont="1" applyFill="1" applyBorder="1" applyAlignment="1">
      <alignment horizontal="left"/>
      <protection/>
    </xf>
    <xf numFmtId="14" fontId="6" fillId="0" borderId="44" xfId="52" applyNumberFormat="1" applyFont="1" applyFill="1" applyBorder="1" applyAlignment="1" applyProtection="1">
      <alignment horizontal="center" vertical="center"/>
      <protection hidden="1"/>
    </xf>
    <xf numFmtId="14" fontId="6" fillId="0" borderId="45" xfId="52" applyNumberFormat="1" applyFont="1" applyFill="1" applyBorder="1" applyAlignment="1" applyProtection="1">
      <alignment horizontal="center" vertical="center"/>
      <protection hidden="1"/>
    </xf>
    <xf numFmtId="174" fontId="1" fillId="32" borderId="42" xfId="53" applyNumberFormat="1" applyFont="1" applyFill="1" applyBorder="1" applyAlignment="1">
      <alignment horizontal="left"/>
      <protection/>
    </xf>
    <xf numFmtId="0" fontId="1" fillId="0" borderId="42" xfId="53" applyFont="1" applyFill="1" applyBorder="1" applyAlignment="1">
      <alignment horizontal="left"/>
      <protection/>
    </xf>
    <xf numFmtId="172" fontId="1" fillId="0" borderId="41" xfId="52" applyNumberFormat="1" applyFont="1" applyFill="1" applyBorder="1" applyAlignment="1" applyProtection="1">
      <alignment horizontal="left"/>
      <protection/>
    </xf>
    <xf numFmtId="172" fontId="1" fillId="0" borderId="34" xfId="52" applyNumberFormat="1" applyFont="1" applyFill="1" applyBorder="1" applyAlignment="1" applyProtection="1">
      <alignment horizontal="left"/>
      <protection/>
    </xf>
    <xf numFmtId="0" fontId="6" fillId="0" borderId="10" xfId="52" applyFont="1" applyFill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horizontal="center" vertical="center"/>
    </xf>
    <xf numFmtId="0" fontId="1" fillId="0" borderId="41" xfId="53" applyFont="1" applyFill="1" applyBorder="1" applyAlignment="1">
      <alignment horizontal="left"/>
      <protection/>
    </xf>
    <xf numFmtId="0" fontId="1" fillId="0" borderId="29" xfId="53" applyFont="1" applyFill="1" applyBorder="1" applyAlignment="1">
      <alignment horizontal="left"/>
      <protection/>
    </xf>
    <xf numFmtId="0" fontId="1" fillId="0" borderId="31" xfId="53" applyFont="1" applyFill="1" applyBorder="1" applyAlignment="1">
      <alignment horizontal="left"/>
      <protection/>
    </xf>
    <xf numFmtId="1" fontId="1" fillId="32" borderId="34" xfId="52" applyNumberFormat="1" applyFont="1" applyFill="1" applyBorder="1" applyAlignment="1">
      <alignment horizontal="left"/>
      <protection/>
    </xf>
    <xf numFmtId="0" fontId="1" fillId="0" borderId="46" xfId="53" applyFont="1" applyFill="1" applyBorder="1" applyAlignment="1">
      <alignment horizontal="left"/>
      <protection/>
    </xf>
    <xf numFmtId="172" fontId="1" fillId="32" borderId="34" xfId="52" applyNumberFormat="1" applyFont="1" applyFill="1" applyBorder="1" applyAlignment="1">
      <alignment horizontal="left"/>
      <protection/>
    </xf>
    <xf numFmtId="0" fontId="1" fillId="32" borderId="34" xfId="52" applyFont="1" applyFill="1" applyBorder="1" applyAlignment="1" applyProtection="1">
      <alignment horizontal="left"/>
      <protection hidden="1"/>
    </xf>
    <xf numFmtId="0" fontId="1" fillId="32" borderId="13" xfId="52" applyFont="1" applyFill="1" applyBorder="1" applyAlignment="1">
      <alignment horizontal="left"/>
      <protection/>
    </xf>
    <xf numFmtId="0" fontId="1" fillId="0" borderId="13" xfId="53" applyFont="1" applyFill="1" applyBorder="1" applyAlignment="1">
      <alignment horizontal="left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172" fontId="1" fillId="32" borderId="29" xfId="0" applyNumberFormat="1" applyFont="1" applyFill="1" applyBorder="1" applyAlignment="1" applyProtection="1">
      <alignment horizontal="left"/>
      <protection locked="0"/>
    </xf>
    <xf numFmtId="172" fontId="1" fillId="32" borderId="30" xfId="0" applyNumberFormat="1" applyFont="1" applyFill="1" applyBorder="1" applyAlignment="1" applyProtection="1">
      <alignment horizontal="left"/>
      <protection locked="0"/>
    </xf>
    <xf numFmtId="172" fontId="1" fillId="32" borderId="47" xfId="0" applyNumberFormat="1" applyFont="1" applyFill="1" applyBorder="1" applyAlignment="1" applyProtection="1">
      <alignment horizontal="left"/>
      <protection locked="0"/>
    </xf>
    <xf numFmtId="0" fontId="1" fillId="32" borderId="29" xfId="53" applyFont="1" applyFill="1" applyBorder="1" applyAlignment="1" applyProtection="1">
      <alignment horizontal="left"/>
      <protection locked="0"/>
    </xf>
    <xf numFmtId="0" fontId="1" fillId="32" borderId="30" xfId="53" applyFont="1" applyFill="1" applyBorder="1" applyAlignment="1" applyProtection="1">
      <alignment horizontal="left"/>
      <protection locked="0"/>
    </xf>
    <xf numFmtId="0" fontId="1" fillId="32" borderId="47" xfId="53" applyFont="1" applyFill="1" applyBorder="1" applyAlignment="1" applyProtection="1">
      <alignment horizontal="left"/>
      <protection locked="0"/>
    </xf>
    <xf numFmtId="0" fontId="1" fillId="32" borderId="29" xfId="53" applyFont="1" applyFill="1" applyBorder="1" applyAlignment="1">
      <alignment horizontal="left"/>
      <protection/>
    </xf>
    <xf numFmtId="0" fontId="1" fillId="32" borderId="30" xfId="53" applyFont="1" applyFill="1" applyBorder="1" applyAlignment="1">
      <alignment horizontal="left"/>
      <protection/>
    </xf>
    <xf numFmtId="0" fontId="1" fillId="32" borderId="47" xfId="53" applyFont="1" applyFill="1" applyBorder="1" applyAlignment="1">
      <alignment horizontal="left"/>
      <protection/>
    </xf>
    <xf numFmtId="172" fontId="1" fillId="4" borderId="48" xfId="0" applyNumberFormat="1" applyFont="1" applyFill="1" applyBorder="1" applyAlignment="1">
      <alignment horizontal="left"/>
    </xf>
    <xf numFmtId="172" fontId="1" fillId="4" borderId="49" xfId="0" applyNumberFormat="1" applyFont="1" applyFill="1" applyBorder="1" applyAlignment="1">
      <alignment horizontal="left"/>
    </xf>
    <xf numFmtId="172" fontId="1" fillId="4" borderId="50" xfId="0" applyNumberFormat="1" applyFont="1" applyFill="1" applyBorder="1" applyAlignment="1">
      <alignment horizontal="left"/>
    </xf>
    <xf numFmtId="49" fontId="1" fillId="0" borderId="34" xfId="52" applyNumberFormat="1" applyFont="1" applyFill="1" applyBorder="1" applyAlignment="1" applyProtection="1">
      <alignment horizontal="left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Standard_BMW E46 5ErstmusterRoh1bis300 " xfId="52"/>
    <cellStyle name="Standard_Seitenleiste Audi  W9 LH P230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MSA_Verfahren_2!#REF!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503859"/>
        <c:axId val="10990412"/>
      </c:lineChart>
      <c:catAx>
        <c:axId val="38503859"/>
        <c:scaling>
          <c:orientation val="minMax"/>
        </c:scaling>
        <c:axPos val="b"/>
        <c:delete val="1"/>
        <c:majorTickMark val="out"/>
        <c:minorTickMark val="none"/>
        <c:tickLblPos val="nextTo"/>
        <c:crossAx val="10990412"/>
        <c:crosses val="autoZero"/>
        <c:auto val="1"/>
        <c:lblOffset val="100"/>
        <c:tickLblSkip val="1"/>
        <c:noMultiLvlLbl val="0"/>
      </c:catAx>
      <c:valAx>
        <c:axId val="10990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038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8</xdr:row>
      <xdr:rowOff>0</xdr:rowOff>
    </xdr:from>
    <xdr:to>
      <xdr:col>12</xdr:col>
      <xdr:colOff>495300</xdr:colOff>
      <xdr:row>8</xdr:row>
      <xdr:rowOff>0</xdr:rowOff>
    </xdr:to>
    <xdr:graphicFrame>
      <xdr:nvGraphicFramePr>
        <xdr:cNvPr id="1" name="Chart 159"/>
        <xdr:cNvGraphicFramePr/>
      </xdr:nvGraphicFramePr>
      <xdr:xfrm>
        <a:off x="1771650" y="1714500"/>
        <a:ext cx="5695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247650</xdr:colOff>
      <xdr:row>0</xdr:row>
      <xdr:rowOff>104775</xdr:rowOff>
    </xdr:from>
    <xdr:to>
      <xdr:col>3</xdr:col>
      <xdr:colOff>276225</xdr:colOff>
      <xdr:row>2</xdr:row>
      <xdr:rowOff>76200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04775"/>
          <a:ext cx="1771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M319"/>
  <sheetViews>
    <sheetView showGridLines="0" tabSelected="1" zoomScalePageLayoutView="0" workbookViewId="0" topLeftCell="A1">
      <selection activeCell="A1" sqref="A1:D3"/>
    </sheetView>
  </sheetViews>
  <sheetFormatPr defaultColWidth="7.90625" defaultRowHeight="18"/>
  <cols>
    <col min="1" max="2" width="5.54296875" style="6" customWidth="1"/>
    <col min="3" max="14" width="5.54296875" style="10" customWidth="1"/>
    <col min="15" max="15" width="6.2734375" style="4" customWidth="1"/>
    <col min="16" max="17" width="4.2734375" style="1" customWidth="1"/>
    <col min="18" max="21" width="4.2734375" style="4" customWidth="1"/>
    <col min="22" max="22" width="4.72265625" style="2" customWidth="1"/>
    <col min="23" max="23" width="4.8125" style="2" customWidth="1"/>
    <col min="24" max="24" width="5.453125" style="2" customWidth="1"/>
    <col min="25" max="25" width="3.54296875" style="2" customWidth="1"/>
    <col min="26" max="26" width="2.99609375" style="2" customWidth="1"/>
    <col min="27" max="27" width="1.8125" style="2" customWidth="1"/>
    <col min="28" max="31" width="6.18359375" style="2" customWidth="1"/>
    <col min="32" max="38" width="1.8125" style="2" customWidth="1"/>
    <col min="39" max="41" width="7.90625" style="2" customWidth="1"/>
    <col min="42" max="16384" width="7.90625" style="3" customWidth="1"/>
  </cols>
  <sheetData>
    <row r="1" spans="1:21" ht="23.25" customHeight="1" thickTop="1">
      <c r="A1" s="75"/>
      <c r="B1" s="75"/>
      <c r="C1" s="75"/>
      <c r="D1" s="75"/>
      <c r="E1" s="78" t="s">
        <v>10</v>
      </c>
      <c r="F1" s="78"/>
      <c r="G1" s="78"/>
      <c r="H1" s="78"/>
      <c r="I1" s="78"/>
      <c r="J1" s="78"/>
      <c r="K1" s="78"/>
      <c r="L1" s="78"/>
      <c r="M1" s="86" t="s">
        <v>9</v>
      </c>
      <c r="N1" s="87"/>
      <c r="O1" s="1"/>
      <c r="P1" s="2"/>
      <c r="Q1" s="2"/>
      <c r="R1" s="2"/>
      <c r="S1" s="2"/>
      <c r="T1" s="2"/>
      <c r="U1" s="2"/>
    </row>
    <row r="2" spans="1:21" ht="12.75" customHeight="1">
      <c r="A2" s="76"/>
      <c r="B2" s="76"/>
      <c r="C2" s="76"/>
      <c r="D2" s="76"/>
      <c r="E2" s="79"/>
      <c r="F2" s="79"/>
      <c r="G2" s="79"/>
      <c r="H2" s="79"/>
      <c r="I2" s="79"/>
      <c r="J2" s="79"/>
      <c r="K2" s="79"/>
      <c r="L2" s="79"/>
      <c r="M2" s="92">
        <v>1</v>
      </c>
      <c r="N2" s="93"/>
      <c r="P2" s="2"/>
      <c r="Q2" s="2"/>
      <c r="R2" s="2"/>
      <c r="S2" s="2"/>
      <c r="T2" s="2"/>
      <c r="U2" s="2"/>
    </row>
    <row r="3" spans="1:14" ht="13.5" customHeight="1" thickBot="1">
      <c r="A3" s="77"/>
      <c r="B3" s="77"/>
      <c r="C3" s="77"/>
      <c r="D3" s="77"/>
      <c r="E3" s="80"/>
      <c r="F3" s="80"/>
      <c r="G3" s="80"/>
      <c r="H3" s="80"/>
      <c r="I3" s="80"/>
      <c r="J3" s="80"/>
      <c r="K3" s="80"/>
      <c r="L3" s="80"/>
      <c r="M3" s="15"/>
      <c r="N3" s="16"/>
    </row>
    <row r="4" spans="1:14" ht="13.5" customHeight="1" thickTop="1">
      <c r="A4" s="11"/>
      <c r="B4" s="98" t="s">
        <v>1</v>
      </c>
      <c r="C4" s="89"/>
      <c r="D4" s="88"/>
      <c r="E4" s="88"/>
      <c r="F4" s="88"/>
      <c r="G4" s="88"/>
      <c r="H4" s="89" t="s">
        <v>7</v>
      </c>
      <c r="I4" s="89"/>
      <c r="J4" s="84"/>
      <c r="K4" s="84"/>
      <c r="L4" s="84"/>
      <c r="M4" s="85"/>
      <c r="N4" s="12"/>
    </row>
    <row r="5" spans="1:14" ht="18" customHeight="1">
      <c r="A5" s="5"/>
      <c r="B5" s="82" t="s">
        <v>0</v>
      </c>
      <c r="C5" s="83"/>
      <c r="D5" s="100"/>
      <c r="E5" s="100"/>
      <c r="F5" s="100"/>
      <c r="G5" s="100"/>
      <c r="H5" s="117" t="s">
        <v>5</v>
      </c>
      <c r="I5" s="117"/>
      <c r="J5" s="105"/>
      <c r="K5" s="106"/>
      <c r="L5" s="106"/>
      <c r="M5" s="107"/>
      <c r="N5" s="7"/>
    </row>
    <row r="6" spans="1:15" ht="18" customHeight="1">
      <c r="A6" s="5"/>
      <c r="B6" s="90" t="s">
        <v>6</v>
      </c>
      <c r="C6" s="91"/>
      <c r="D6" s="99"/>
      <c r="E6" s="99"/>
      <c r="F6" s="99"/>
      <c r="G6" s="99"/>
      <c r="H6" s="81" t="s">
        <v>3</v>
      </c>
      <c r="I6" s="81"/>
      <c r="J6" s="108"/>
      <c r="K6" s="109"/>
      <c r="L6" s="109"/>
      <c r="M6" s="110"/>
      <c r="N6" s="7"/>
      <c r="O6" s="2"/>
    </row>
    <row r="7" spans="1:39" ht="18" customHeight="1">
      <c r="A7" s="5"/>
      <c r="B7" s="94" t="s">
        <v>4</v>
      </c>
      <c r="C7" s="81"/>
      <c r="D7" s="97"/>
      <c r="E7" s="97"/>
      <c r="F7" s="97"/>
      <c r="G7" s="97"/>
      <c r="H7" s="95" t="s">
        <v>2</v>
      </c>
      <c r="I7" s="96"/>
      <c r="J7" s="111"/>
      <c r="K7" s="112"/>
      <c r="L7" s="112"/>
      <c r="M7" s="113"/>
      <c r="N7" s="9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8" customHeight="1" thickBot="1">
      <c r="A8" s="5"/>
      <c r="B8" s="13" t="s">
        <v>8</v>
      </c>
      <c r="C8" s="14"/>
      <c r="D8" s="101"/>
      <c r="E8" s="101"/>
      <c r="F8" s="101"/>
      <c r="G8" s="101"/>
      <c r="H8" s="102" t="s">
        <v>11</v>
      </c>
      <c r="I8" s="102"/>
      <c r="J8" s="114"/>
      <c r="K8" s="115"/>
      <c r="L8" s="115"/>
      <c r="M8" s="116"/>
      <c r="N8" s="9"/>
      <c r="O8" s="1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15" ht="18.75" thickTop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8"/>
      <c r="N9" s="9"/>
      <c r="O9" s="1"/>
    </row>
    <row r="10" spans="1:28" ht="18">
      <c r="A10" s="22"/>
      <c r="B10" s="17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3"/>
      <c r="O10" s="1"/>
      <c r="P10" s="40"/>
      <c r="Q10" s="6"/>
      <c r="R10" s="3"/>
      <c r="S10" s="3"/>
      <c r="T10" s="3"/>
      <c r="U10" s="3"/>
      <c r="V10" s="3"/>
      <c r="W10" s="3"/>
      <c r="X10" s="41"/>
      <c r="Y10" s="40"/>
      <c r="Z10" s="42"/>
      <c r="AA10" s="10"/>
      <c r="AB10" s="10"/>
    </row>
    <row r="11" spans="1:28" ht="12.75">
      <c r="A11" s="5"/>
      <c r="B11" s="43" t="s">
        <v>12</v>
      </c>
      <c r="C11" s="17"/>
      <c r="D11" s="17"/>
      <c r="E11" s="17"/>
      <c r="F11" s="18"/>
      <c r="G11" s="6"/>
      <c r="H11" s="6"/>
      <c r="I11" s="43" t="s">
        <v>13</v>
      </c>
      <c r="J11" s="17"/>
      <c r="K11" s="17"/>
      <c r="L11" s="17"/>
      <c r="M11" s="18"/>
      <c r="N11" s="9"/>
      <c r="O11" s="1"/>
      <c r="AB11" s="10"/>
    </row>
    <row r="12" spans="1:28" ht="12.75">
      <c r="A12" s="5"/>
      <c r="B12" s="44" t="s">
        <v>14</v>
      </c>
      <c r="C12" s="45" t="s">
        <v>15</v>
      </c>
      <c r="D12" s="45" t="s">
        <v>16</v>
      </c>
      <c r="E12" s="45" t="s">
        <v>17</v>
      </c>
      <c r="F12" s="46" t="s">
        <v>18</v>
      </c>
      <c r="G12" s="6"/>
      <c r="H12" s="6"/>
      <c r="I12" s="44" t="s">
        <v>14</v>
      </c>
      <c r="J12" s="45" t="s">
        <v>15</v>
      </c>
      <c r="K12" s="45" t="s">
        <v>16</v>
      </c>
      <c r="L12" s="45" t="s">
        <v>17</v>
      </c>
      <c r="M12" s="46" t="s">
        <v>18</v>
      </c>
      <c r="N12" s="9"/>
      <c r="O12" s="1"/>
      <c r="AB12" s="10"/>
    </row>
    <row r="13" spans="1:28" ht="12.75">
      <c r="A13" s="5"/>
      <c r="B13" s="47">
        <v>1</v>
      </c>
      <c r="C13" s="69"/>
      <c r="D13" s="69"/>
      <c r="E13" s="69"/>
      <c r="F13" s="71">
        <f aca="true" t="shared" si="0" ref="F13:F22">MAX(C13:E13)-MIN(C13:E13)</f>
        <v>0</v>
      </c>
      <c r="G13" s="6"/>
      <c r="H13" s="6"/>
      <c r="I13" s="48">
        <v>1</v>
      </c>
      <c r="J13" s="70">
        <v>5.002</v>
      </c>
      <c r="K13" s="70">
        <v>5.002</v>
      </c>
      <c r="L13" s="70">
        <v>5.002</v>
      </c>
      <c r="M13" s="74">
        <f aca="true" t="shared" si="1" ref="M13:M22">MAX(J13:L13)-MIN(J13:L13)</f>
        <v>0</v>
      </c>
      <c r="N13" s="9"/>
      <c r="O13" s="1"/>
      <c r="AB13" s="10"/>
    </row>
    <row r="14" spans="1:28" ht="12.75">
      <c r="A14" s="5"/>
      <c r="B14" s="47">
        <v>2</v>
      </c>
      <c r="C14" s="69"/>
      <c r="D14" s="69"/>
      <c r="E14" s="69"/>
      <c r="F14" s="71">
        <f t="shared" si="0"/>
        <v>0</v>
      </c>
      <c r="G14" s="6"/>
      <c r="H14" s="6"/>
      <c r="I14" s="47">
        <v>2</v>
      </c>
      <c r="J14" s="70">
        <v>5.002</v>
      </c>
      <c r="K14" s="70">
        <v>5.002</v>
      </c>
      <c r="L14" s="70">
        <v>5.002</v>
      </c>
      <c r="M14" s="71">
        <f t="shared" si="1"/>
        <v>0</v>
      </c>
      <c r="N14" s="9"/>
      <c r="AB14" s="10"/>
    </row>
    <row r="15" spans="1:28" ht="12.75">
      <c r="A15" s="5"/>
      <c r="B15" s="47">
        <v>3</v>
      </c>
      <c r="C15" s="69"/>
      <c r="D15" s="69"/>
      <c r="E15" s="69"/>
      <c r="F15" s="71">
        <f t="shared" si="0"/>
        <v>0</v>
      </c>
      <c r="G15" s="6"/>
      <c r="H15" s="6"/>
      <c r="I15" s="47">
        <v>3</v>
      </c>
      <c r="J15" s="70">
        <v>5.003</v>
      </c>
      <c r="K15" s="70">
        <v>5.003</v>
      </c>
      <c r="L15" s="70">
        <v>5.003</v>
      </c>
      <c r="M15" s="71">
        <f t="shared" si="1"/>
        <v>0</v>
      </c>
      <c r="N15" s="9"/>
      <c r="AB15" s="10"/>
    </row>
    <row r="16" spans="1:28" ht="12.75">
      <c r="A16" s="5"/>
      <c r="B16" s="47">
        <v>4</v>
      </c>
      <c r="C16" s="69"/>
      <c r="D16" s="69"/>
      <c r="E16" s="69"/>
      <c r="F16" s="71">
        <f t="shared" si="0"/>
        <v>0</v>
      </c>
      <c r="G16" s="6"/>
      <c r="H16" s="6"/>
      <c r="I16" s="47">
        <v>4</v>
      </c>
      <c r="J16" s="70">
        <v>5.002</v>
      </c>
      <c r="K16" s="70">
        <v>5.002</v>
      </c>
      <c r="L16" s="70">
        <v>5.002</v>
      </c>
      <c r="M16" s="71">
        <f t="shared" si="1"/>
        <v>0</v>
      </c>
      <c r="N16" s="9"/>
      <c r="AB16" s="10"/>
    </row>
    <row r="17" spans="1:28" ht="12.75">
      <c r="A17" s="5"/>
      <c r="B17" s="47">
        <v>5</v>
      </c>
      <c r="C17" s="69"/>
      <c r="D17" s="69"/>
      <c r="E17" s="69"/>
      <c r="F17" s="71">
        <f t="shared" si="0"/>
        <v>0</v>
      </c>
      <c r="G17" s="6"/>
      <c r="H17" s="6"/>
      <c r="I17" s="47">
        <v>5</v>
      </c>
      <c r="J17" s="70">
        <v>5.002</v>
      </c>
      <c r="K17" s="70">
        <v>5.002</v>
      </c>
      <c r="L17" s="70">
        <v>5.002</v>
      </c>
      <c r="M17" s="71">
        <f t="shared" si="1"/>
        <v>0</v>
      </c>
      <c r="N17" s="9"/>
      <c r="AB17" s="10"/>
    </row>
    <row r="18" spans="1:28" ht="12.75">
      <c r="A18" s="5"/>
      <c r="B18" s="47">
        <v>6</v>
      </c>
      <c r="C18" s="69"/>
      <c r="D18" s="69"/>
      <c r="E18" s="69"/>
      <c r="F18" s="71">
        <f t="shared" si="0"/>
        <v>0</v>
      </c>
      <c r="G18" s="6"/>
      <c r="H18" s="6"/>
      <c r="I18" s="47">
        <v>6</v>
      </c>
      <c r="J18" s="70">
        <v>5.002</v>
      </c>
      <c r="K18" s="70">
        <v>5.002</v>
      </c>
      <c r="L18" s="70">
        <v>5.002</v>
      </c>
      <c r="M18" s="71">
        <f t="shared" si="1"/>
        <v>0</v>
      </c>
      <c r="N18" s="9"/>
      <c r="AB18" s="10"/>
    </row>
    <row r="19" spans="1:28" ht="12.75">
      <c r="A19" s="5"/>
      <c r="B19" s="47">
        <v>7</v>
      </c>
      <c r="C19" s="69"/>
      <c r="D19" s="69"/>
      <c r="E19" s="69"/>
      <c r="F19" s="71">
        <f t="shared" si="0"/>
        <v>0</v>
      </c>
      <c r="G19" s="6"/>
      <c r="H19" s="6"/>
      <c r="I19" s="47">
        <v>7</v>
      </c>
      <c r="J19" s="70">
        <v>5.001</v>
      </c>
      <c r="K19" s="70">
        <v>5.001</v>
      </c>
      <c r="L19" s="70">
        <v>5.002</v>
      </c>
      <c r="M19" s="71">
        <f t="shared" si="1"/>
        <v>0.001</v>
      </c>
      <c r="N19" s="9"/>
      <c r="AB19" s="10"/>
    </row>
    <row r="20" spans="1:28" ht="12.75">
      <c r="A20" s="5"/>
      <c r="B20" s="47">
        <v>8</v>
      </c>
      <c r="C20" s="69"/>
      <c r="D20" s="69"/>
      <c r="E20" s="69"/>
      <c r="F20" s="71">
        <f t="shared" si="0"/>
        <v>0</v>
      </c>
      <c r="G20" s="6"/>
      <c r="H20" s="6"/>
      <c r="I20" s="47">
        <v>8</v>
      </c>
      <c r="J20" s="70">
        <v>5.002</v>
      </c>
      <c r="K20" s="70">
        <v>5.002</v>
      </c>
      <c r="L20" s="70">
        <v>5.002</v>
      </c>
      <c r="M20" s="71">
        <f t="shared" si="1"/>
        <v>0</v>
      </c>
      <c r="N20" s="9"/>
      <c r="AB20" s="10"/>
    </row>
    <row r="21" spans="1:28" ht="12.75">
      <c r="A21" s="5"/>
      <c r="B21" s="47">
        <v>9</v>
      </c>
      <c r="C21" s="69"/>
      <c r="D21" s="69"/>
      <c r="E21" s="69"/>
      <c r="F21" s="71">
        <f t="shared" si="0"/>
        <v>0</v>
      </c>
      <c r="G21" s="6"/>
      <c r="H21" s="6"/>
      <c r="I21" s="47">
        <v>9</v>
      </c>
      <c r="J21" s="70">
        <v>5.002</v>
      </c>
      <c r="K21" s="70">
        <v>5.002</v>
      </c>
      <c r="L21" s="70">
        <v>5.002</v>
      </c>
      <c r="M21" s="71">
        <f t="shared" si="1"/>
        <v>0</v>
      </c>
      <c r="N21" s="9"/>
      <c r="AB21" s="10"/>
    </row>
    <row r="22" spans="1:28" ht="12.75">
      <c r="A22" s="5"/>
      <c r="B22" s="49">
        <v>10</v>
      </c>
      <c r="C22" s="69"/>
      <c r="D22" s="69"/>
      <c r="E22" s="69"/>
      <c r="F22" s="71">
        <f t="shared" si="0"/>
        <v>0</v>
      </c>
      <c r="G22" s="6"/>
      <c r="H22" s="6"/>
      <c r="I22" s="49">
        <v>10</v>
      </c>
      <c r="J22" s="70">
        <v>5.002</v>
      </c>
      <c r="K22" s="70">
        <v>5.002</v>
      </c>
      <c r="L22" s="70">
        <v>5.002</v>
      </c>
      <c r="M22" s="71">
        <f t="shared" si="1"/>
        <v>0</v>
      </c>
      <c r="N22" s="9"/>
      <c r="AB22" s="10"/>
    </row>
    <row r="23" spans="1:28" ht="12.75">
      <c r="A23" s="5"/>
      <c r="B23" s="49" t="s">
        <v>19</v>
      </c>
      <c r="C23" s="73">
        <f>SUM(C13:C22)</f>
        <v>0</v>
      </c>
      <c r="D23" s="73">
        <f>SUM(D13:D22)</f>
        <v>0</v>
      </c>
      <c r="E23" s="73">
        <f>SUM(E13:E22)</f>
        <v>0</v>
      </c>
      <c r="F23" s="72">
        <f>SUM(F13:F22)</f>
        <v>0</v>
      </c>
      <c r="G23" s="6"/>
      <c r="H23" s="6"/>
      <c r="I23" s="49" t="s">
        <v>19</v>
      </c>
      <c r="J23" s="73">
        <f>SUM(J13:J22)</f>
        <v>50.02</v>
      </c>
      <c r="K23" s="73">
        <f>SUM(K13:K22)</f>
        <v>50.02</v>
      </c>
      <c r="L23" s="73">
        <f>SUM(L13:L22)</f>
        <v>50.021</v>
      </c>
      <c r="M23" s="72">
        <f>SUM(M13:M22)</f>
        <v>0.001</v>
      </c>
      <c r="N23" s="9"/>
      <c r="AB23" s="10"/>
    </row>
    <row r="24" spans="1:28" ht="18">
      <c r="A24" s="5"/>
      <c r="B24" s="50"/>
      <c r="C24" s="51"/>
      <c r="D24" s="51"/>
      <c r="E24" s="52" t="s">
        <v>20</v>
      </c>
      <c r="F24" s="72">
        <f>SUM(F13:F22)</f>
        <v>0</v>
      </c>
      <c r="G24" s="6"/>
      <c r="H24" s="6"/>
      <c r="I24" s="50"/>
      <c r="J24" s="51"/>
      <c r="K24" s="51"/>
      <c r="L24" s="52" t="s">
        <v>21</v>
      </c>
      <c r="M24" s="72">
        <f>SUM(M13:M22)</f>
        <v>0.001</v>
      </c>
      <c r="N24" s="9"/>
      <c r="AB24" s="10"/>
    </row>
    <row r="25" spans="1:28" ht="12.75">
      <c r="A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9"/>
      <c r="AB25" s="8"/>
    </row>
    <row r="26" spans="1:28" ht="12.75">
      <c r="A26" s="5"/>
      <c r="C26" s="6"/>
      <c r="D26" s="6"/>
      <c r="E26" s="53" t="s">
        <v>22</v>
      </c>
      <c r="F26" s="66">
        <f>SUM(C23:E23)</f>
        <v>0</v>
      </c>
      <c r="G26" s="6"/>
      <c r="H26" s="6"/>
      <c r="I26" s="6"/>
      <c r="J26" s="6"/>
      <c r="K26" s="6"/>
      <c r="L26" s="53" t="s">
        <v>23</v>
      </c>
      <c r="M26" s="66">
        <f>SUM(J23:L23)</f>
        <v>150.061</v>
      </c>
      <c r="N26" s="9"/>
      <c r="AB26" s="8"/>
    </row>
    <row r="27" spans="1:28" ht="12.75">
      <c r="A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9"/>
      <c r="AB27" s="8"/>
    </row>
    <row r="28" spans="1:28" ht="12.75">
      <c r="A28" s="5"/>
      <c r="C28" s="6"/>
      <c r="D28" s="6"/>
      <c r="E28" s="53" t="s">
        <v>24</v>
      </c>
      <c r="F28" s="65" t="e">
        <f>IF(R_quer_B=0,"",SUM(C13:E22)/COUNT(C13:E22))</f>
        <v>#DIV/0!</v>
      </c>
      <c r="G28" s="6"/>
      <c r="H28" s="6"/>
      <c r="I28" s="6"/>
      <c r="J28" s="6"/>
      <c r="K28" s="6"/>
      <c r="L28" s="53" t="s">
        <v>25</v>
      </c>
      <c r="M28" s="66">
        <f>IF(R_quer_B=0,"",SUM(J13:L22)/COUNT(J13:L22))</f>
        <v>5.002</v>
      </c>
      <c r="N28" s="9"/>
      <c r="AB28" s="8"/>
    </row>
    <row r="29" spans="1:28" ht="18">
      <c r="A29" s="32"/>
      <c r="B29" s="33"/>
      <c r="C29" s="34"/>
      <c r="D29" s="34"/>
      <c r="E29" s="34"/>
      <c r="F29" s="34"/>
      <c r="G29" s="34"/>
      <c r="H29" s="34"/>
      <c r="I29" s="34"/>
      <c r="J29" s="34"/>
      <c r="K29" s="33"/>
      <c r="L29" s="33"/>
      <c r="M29" s="33"/>
      <c r="N29" s="35"/>
      <c r="P29" s="40"/>
      <c r="Q29" s="6"/>
      <c r="R29" s="6"/>
      <c r="S29" s="40"/>
      <c r="T29" s="40"/>
      <c r="U29" s="40"/>
      <c r="V29" s="40"/>
      <c r="W29" s="6"/>
      <c r="X29" s="6"/>
      <c r="Y29" s="40"/>
      <c r="Z29" s="40"/>
      <c r="AA29" s="8"/>
      <c r="AB29" s="8"/>
    </row>
    <row r="30" spans="1:28" ht="18">
      <c r="A30" s="5"/>
      <c r="B30" s="54" t="s">
        <v>38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P30" s="40"/>
      <c r="Q30" s="55"/>
      <c r="R30" s="56"/>
      <c r="S30" s="40"/>
      <c r="T30" s="40"/>
      <c r="U30" s="40"/>
      <c r="V30" s="40"/>
      <c r="W30" s="55"/>
      <c r="X30" s="56"/>
      <c r="Y30" s="40"/>
      <c r="Z30" s="40"/>
      <c r="AA30" s="8"/>
      <c r="AB30" s="8"/>
    </row>
    <row r="31" spans="1:28" ht="18">
      <c r="A31" s="5"/>
      <c r="B31" s="36"/>
      <c r="C31" s="40"/>
      <c r="D31" s="40"/>
      <c r="E31" s="40"/>
      <c r="F31" s="40"/>
      <c r="G31" s="40"/>
      <c r="H31" s="40"/>
      <c r="I31" s="40"/>
      <c r="J31" s="40"/>
      <c r="K31" s="6"/>
      <c r="L31" s="6"/>
      <c r="M31" s="6"/>
      <c r="N31" s="9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8"/>
      <c r="AB31" s="8"/>
    </row>
    <row r="32" spans="1:28" ht="18">
      <c r="A32" s="5"/>
      <c r="B32" s="57"/>
      <c r="C32" s="40"/>
      <c r="D32" s="40"/>
      <c r="E32" s="58" t="s">
        <v>26</v>
      </c>
      <c r="F32" s="64">
        <f>D4*R_quer</f>
        <v>0.003</v>
      </c>
      <c r="G32" s="40"/>
      <c r="H32" s="40"/>
      <c r="I32" s="58" t="s">
        <v>27</v>
      </c>
      <c r="J32" s="64">
        <v>2.58</v>
      </c>
      <c r="K32" s="6"/>
      <c r="L32" s="58" t="s">
        <v>28</v>
      </c>
      <c r="M32" s="64">
        <f>(R_quer_A+R_quer_B)/2</f>
        <v>0.001</v>
      </c>
      <c r="N32" s="9"/>
      <c r="Y32" s="40"/>
      <c r="Z32" s="40"/>
      <c r="AA32" s="8"/>
      <c r="AB32" s="8"/>
    </row>
    <row r="33" spans="1:28" ht="18">
      <c r="A33" s="24"/>
      <c r="B33" s="59"/>
      <c r="C33" s="21"/>
      <c r="D33" s="21"/>
      <c r="E33" s="21"/>
      <c r="F33" s="21"/>
      <c r="G33" s="21"/>
      <c r="H33" s="51"/>
      <c r="I33" s="21"/>
      <c r="J33" s="21"/>
      <c r="K33" s="20"/>
      <c r="L33" s="20"/>
      <c r="M33" s="20"/>
      <c r="N33" s="25"/>
      <c r="Y33" s="40"/>
      <c r="Z33" s="40"/>
      <c r="AA33" s="8"/>
      <c r="AB33" s="8"/>
    </row>
    <row r="34" spans="1:28" ht="18">
      <c r="A34" s="22"/>
      <c r="B34" s="60" t="s">
        <v>39</v>
      </c>
      <c r="C34" s="17"/>
      <c r="D34" s="17"/>
      <c r="E34" s="19"/>
      <c r="F34" s="19"/>
      <c r="G34" s="19"/>
      <c r="H34" s="17"/>
      <c r="I34" s="17"/>
      <c r="J34" s="17"/>
      <c r="K34" s="17"/>
      <c r="L34" s="17"/>
      <c r="M34" s="17"/>
      <c r="N34" s="23"/>
      <c r="Y34" s="40"/>
      <c r="Z34" s="40"/>
      <c r="AA34" s="8"/>
      <c r="AB34" s="8"/>
    </row>
    <row r="35" spans="1:28" ht="18">
      <c r="A35" s="5"/>
      <c r="B35" s="36"/>
      <c r="C35" s="40"/>
      <c r="D35" s="40"/>
      <c r="E35" s="58" t="s">
        <v>32</v>
      </c>
      <c r="F35" s="64" t="e">
        <f>IF(R_quer_B=0,"",x_quer_A-x_quer_B)</f>
        <v>#DIV/0!</v>
      </c>
      <c r="G35" s="40"/>
      <c r="H35" s="40"/>
      <c r="I35" s="40"/>
      <c r="J35" s="54" t="s">
        <v>29</v>
      </c>
      <c r="K35" s="40"/>
      <c r="L35" s="40"/>
      <c r="M35" s="8"/>
      <c r="N35" s="9"/>
      <c r="AA35" s="8"/>
      <c r="AB35" s="8"/>
    </row>
    <row r="36" spans="1:28" ht="18">
      <c r="A36" s="26"/>
      <c r="B36" s="57"/>
      <c r="C36" s="40"/>
      <c r="D36" s="40"/>
      <c r="E36" s="40"/>
      <c r="F36" s="8"/>
      <c r="G36" s="8"/>
      <c r="H36" s="40"/>
      <c r="I36" s="8"/>
      <c r="J36" s="8"/>
      <c r="K36" s="40"/>
      <c r="L36" s="58" t="s">
        <v>31</v>
      </c>
      <c r="M36" s="64">
        <f>K1*R_quer</f>
        <v>0.003</v>
      </c>
      <c r="N36" s="9"/>
      <c r="AA36" s="8"/>
      <c r="AB36" s="8"/>
    </row>
    <row r="37" spans="1:28" ht="18">
      <c r="A37" s="26"/>
      <c r="B37" s="57"/>
      <c r="C37" s="8"/>
      <c r="D37" s="8"/>
      <c r="E37" s="40"/>
      <c r="F37" s="8"/>
      <c r="G37" s="8"/>
      <c r="H37" s="40"/>
      <c r="I37" s="40"/>
      <c r="J37" s="54" t="s">
        <v>34</v>
      </c>
      <c r="K37" s="40"/>
      <c r="L37" s="40"/>
      <c r="M37" s="8"/>
      <c r="N37" s="9"/>
      <c r="AA37" s="8"/>
      <c r="AB37" s="8"/>
    </row>
    <row r="38" spans="1:14" ht="18">
      <c r="A38" s="26"/>
      <c r="B38" s="57"/>
      <c r="C38" s="40"/>
      <c r="D38" s="40"/>
      <c r="E38" s="58" t="s">
        <v>30</v>
      </c>
      <c r="F38" s="67">
        <v>3.05</v>
      </c>
      <c r="G38" s="40"/>
      <c r="H38" s="40"/>
      <c r="I38" s="8"/>
      <c r="J38" s="8"/>
      <c r="K38" s="40"/>
      <c r="L38" s="58" t="s">
        <v>35</v>
      </c>
      <c r="M38" s="64" t="e">
        <f>IF(R_quer_B=0,"",K2*x_quer_Diff)</f>
        <v>#DIV/0!</v>
      </c>
      <c r="N38" s="9"/>
    </row>
    <row r="39" spans="1:14" ht="18">
      <c r="A39" s="26"/>
      <c r="B39" s="57"/>
      <c r="C39" s="40"/>
      <c r="D39" s="40"/>
      <c r="E39" s="58" t="s">
        <v>33</v>
      </c>
      <c r="F39" s="67">
        <v>3.65</v>
      </c>
      <c r="G39" s="40"/>
      <c r="H39" s="40"/>
      <c r="I39" s="40"/>
      <c r="J39" s="40"/>
      <c r="K39" s="40"/>
      <c r="L39" s="40"/>
      <c r="M39" s="8"/>
      <c r="N39" s="9"/>
    </row>
    <row r="40" spans="1:14" ht="18">
      <c r="A40" s="26"/>
      <c r="B40" s="57"/>
      <c r="C40" s="40"/>
      <c r="D40" s="40"/>
      <c r="E40" s="40"/>
      <c r="F40" s="40"/>
      <c r="G40" s="40"/>
      <c r="H40" s="8"/>
      <c r="I40" s="8"/>
      <c r="J40" s="8"/>
      <c r="K40" s="103" t="s">
        <v>36</v>
      </c>
      <c r="L40" s="104"/>
      <c r="M40" s="64" t="e">
        <f>IF(R_quer_B=0,"",SQRT((IV^2+LV^2)))</f>
        <v>#DIV/0!</v>
      </c>
      <c r="N40" s="9"/>
    </row>
    <row r="41" spans="1:14" ht="12.75">
      <c r="A41" s="27"/>
      <c r="B41" s="37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5"/>
    </row>
    <row r="42" spans="1:14" ht="18">
      <c r="A42" s="28"/>
      <c r="B42" s="54" t="s">
        <v>40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19"/>
      <c r="N42" s="23"/>
    </row>
    <row r="43" spans="1:14" ht="18">
      <c r="A43" s="26"/>
      <c r="B43" s="40"/>
      <c r="C43" s="40"/>
      <c r="D43" s="62"/>
      <c r="E43" s="55" t="s">
        <v>29</v>
      </c>
      <c r="F43" s="68" t="e">
        <f>IF(R_quer_B=0,"",100*(LV^2/(TV*Toleranz)))</f>
        <v>#DIV/0!</v>
      </c>
      <c r="G43" s="40"/>
      <c r="H43" s="40"/>
      <c r="I43" s="40"/>
      <c r="J43" s="40"/>
      <c r="K43" s="40"/>
      <c r="L43" s="40"/>
      <c r="M43" s="8"/>
      <c r="N43" s="9"/>
    </row>
    <row r="44" spans="1:14" ht="18">
      <c r="A44" s="26"/>
      <c r="C44" s="8"/>
      <c r="D44" s="8"/>
      <c r="E44" s="8"/>
      <c r="F44" s="8"/>
      <c r="G44" s="40"/>
      <c r="H44" s="40"/>
      <c r="I44" s="40"/>
      <c r="J44" s="40"/>
      <c r="K44" s="40"/>
      <c r="L44" s="40"/>
      <c r="M44" s="8"/>
      <c r="N44" s="9"/>
    </row>
    <row r="45" spans="1:14" ht="18">
      <c r="A45" s="26"/>
      <c r="B45" s="40"/>
      <c r="C45" s="40"/>
      <c r="D45" s="62"/>
      <c r="E45" s="55" t="s">
        <v>34</v>
      </c>
      <c r="F45" s="68" t="e">
        <f>IF(R_quer_B=0,"",100*(IV^2/(TV*Toleranz)))</f>
        <v>#DIV/0!</v>
      </c>
      <c r="G45" s="40"/>
      <c r="H45" s="40"/>
      <c r="I45" s="40"/>
      <c r="J45" s="40"/>
      <c r="K45" s="40"/>
      <c r="L45" s="40"/>
      <c r="M45" s="8"/>
      <c r="N45" s="9"/>
    </row>
    <row r="46" spans="1:14" ht="18">
      <c r="A46" s="26"/>
      <c r="B46" s="40"/>
      <c r="C46" s="40"/>
      <c r="D46" s="62"/>
      <c r="E46" s="8"/>
      <c r="F46" s="8"/>
      <c r="G46" s="40"/>
      <c r="H46" s="40"/>
      <c r="I46" s="38"/>
      <c r="J46" s="63"/>
      <c r="K46" s="63"/>
      <c r="L46" s="40"/>
      <c r="M46" s="8"/>
      <c r="N46" s="9"/>
    </row>
    <row r="47" spans="1:14" ht="18">
      <c r="A47" s="26"/>
      <c r="B47" s="40"/>
      <c r="C47" s="40"/>
      <c r="D47" s="40"/>
      <c r="E47" s="55" t="s">
        <v>37</v>
      </c>
      <c r="F47" s="68" t="e">
        <f>IF(LVproz="","",LVproz+IVproz)</f>
        <v>#DIV/0!</v>
      </c>
      <c r="G47" s="40"/>
      <c r="H47" s="40"/>
      <c r="I47" s="40"/>
      <c r="J47" s="40"/>
      <c r="K47" s="40"/>
      <c r="L47" s="40"/>
      <c r="M47" s="8"/>
      <c r="N47" s="9"/>
    </row>
    <row r="48" spans="1:14" ht="18">
      <c r="A48" s="26"/>
      <c r="B48" s="40"/>
      <c r="C48" s="40"/>
      <c r="D48" s="62"/>
      <c r="E48" s="8"/>
      <c r="F48" s="8"/>
      <c r="G48" s="40"/>
      <c r="H48" s="40"/>
      <c r="I48" s="40"/>
      <c r="J48" s="40"/>
      <c r="K48" s="40"/>
      <c r="L48" s="40"/>
      <c r="M48" s="8"/>
      <c r="N48" s="9"/>
    </row>
    <row r="49" spans="1:14" ht="18">
      <c r="A49" s="39" t="s">
        <v>41</v>
      </c>
      <c r="B49" s="40"/>
      <c r="C49" s="40"/>
      <c r="D49" s="40"/>
      <c r="E49" s="40"/>
      <c r="F49" s="40"/>
      <c r="G49" s="40"/>
      <c r="H49" s="62"/>
      <c r="I49" s="40"/>
      <c r="J49" s="40"/>
      <c r="K49" s="40"/>
      <c r="L49" s="40"/>
      <c r="M49" s="8"/>
      <c r="N49" s="9"/>
    </row>
    <row r="50" spans="1:14" ht="18">
      <c r="A50" s="26"/>
      <c r="C50" s="8"/>
      <c r="D50" s="8"/>
      <c r="E50" s="8"/>
      <c r="F50" s="8"/>
      <c r="G50" s="8"/>
      <c r="H50" s="8"/>
      <c r="I50" s="8"/>
      <c r="J50" s="8"/>
      <c r="K50" s="8"/>
      <c r="L50" s="40"/>
      <c r="M50" s="8"/>
      <c r="N50" s="9"/>
    </row>
    <row r="51" spans="1:14" ht="13.5" thickBot="1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1"/>
    </row>
    <row r="52" spans="1:13" ht="13.5" thickTop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28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8"/>
      <c r="AB54" s="8"/>
    </row>
    <row r="55" spans="1:28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P55" s="6"/>
      <c r="Q55" s="6"/>
      <c r="R55" s="1"/>
      <c r="S55" s="8"/>
      <c r="T55" s="8"/>
      <c r="U55" s="8"/>
      <c r="V55" s="8"/>
      <c r="W55" s="8"/>
      <c r="X55" s="8"/>
      <c r="Y55" s="8"/>
      <c r="Z55" s="40"/>
      <c r="AA55" s="8"/>
      <c r="AB55" s="8"/>
    </row>
    <row r="56" spans="1:28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P56" s="6"/>
      <c r="Q56" s="6"/>
      <c r="R56" s="1"/>
      <c r="S56" s="8"/>
      <c r="T56" s="8"/>
      <c r="U56" s="8"/>
      <c r="V56" s="8"/>
      <c r="W56" s="8"/>
      <c r="X56" s="8"/>
      <c r="Y56" s="8"/>
      <c r="Z56" s="40"/>
      <c r="AA56" s="8"/>
      <c r="AB56" s="8"/>
    </row>
    <row r="57" spans="1:28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P57" s="6"/>
      <c r="Q57" s="6"/>
      <c r="R57" s="1"/>
      <c r="S57" s="8"/>
      <c r="T57" s="8"/>
      <c r="U57" s="8"/>
      <c r="V57" s="8"/>
      <c r="W57" s="8"/>
      <c r="X57" s="8"/>
      <c r="Y57" s="8"/>
      <c r="Z57" s="40"/>
      <c r="AA57" s="8"/>
      <c r="AB57" s="8"/>
    </row>
    <row r="58" spans="3:4" ht="12.75">
      <c r="C58" s="1"/>
      <c r="D58" s="8"/>
    </row>
    <row r="59" spans="3:4" ht="12.75">
      <c r="C59" s="1"/>
      <c r="D59" s="8"/>
    </row>
    <row r="60" spans="3:4" ht="12.75">
      <c r="C60" s="1"/>
      <c r="D60" s="8"/>
    </row>
    <row r="61" spans="3:4" ht="12.75">
      <c r="C61" s="1"/>
      <c r="D61" s="8"/>
    </row>
    <row r="62" spans="3:4" ht="12.75">
      <c r="C62" s="1"/>
      <c r="D62" s="8"/>
    </row>
    <row r="63" spans="3:4" ht="12.75">
      <c r="C63" s="1"/>
      <c r="D63" s="8"/>
    </row>
    <row r="64" spans="3:4" ht="12.75">
      <c r="C64" s="1"/>
      <c r="D64" s="8"/>
    </row>
    <row r="65" spans="3:4" ht="12.75">
      <c r="C65" s="1"/>
      <c r="D65" s="8"/>
    </row>
    <row r="66" spans="3:4" ht="12.75">
      <c r="C66" s="1"/>
      <c r="D66" s="8"/>
    </row>
    <row r="67" spans="3:4" ht="12.75">
      <c r="C67" s="1"/>
      <c r="D67" s="8"/>
    </row>
    <row r="68" spans="3:4" ht="12.75">
      <c r="C68" s="1"/>
      <c r="D68" s="8"/>
    </row>
    <row r="69" spans="3:4" ht="12.75">
      <c r="C69" s="1"/>
      <c r="D69" s="8"/>
    </row>
    <row r="70" spans="3:4" ht="12.75">
      <c r="C70" s="1"/>
      <c r="D70" s="8"/>
    </row>
    <row r="71" spans="3:4" ht="12.75">
      <c r="C71" s="1"/>
      <c r="D71" s="8"/>
    </row>
    <row r="72" spans="3:4" ht="12.75">
      <c r="C72" s="1"/>
      <c r="D72" s="8"/>
    </row>
    <row r="73" spans="3:4" ht="12.75">
      <c r="C73" s="1"/>
      <c r="D73" s="8"/>
    </row>
    <row r="74" spans="3:4" ht="12.75">
      <c r="C74" s="1"/>
      <c r="D74" s="8"/>
    </row>
    <row r="75" spans="3:4" ht="12.75">
      <c r="C75" s="1"/>
      <c r="D75" s="8"/>
    </row>
    <row r="76" spans="3:4" ht="12.75">
      <c r="C76" s="1"/>
      <c r="D76" s="8"/>
    </row>
    <row r="77" spans="3:4" ht="12.75">
      <c r="C77" s="1"/>
      <c r="D77" s="8"/>
    </row>
    <row r="78" spans="3:4" ht="12.75">
      <c r="C78" s="1"/>
      <c r="D78" s="8"/>
    </row>
    <row r="79" spans="3:4" ht="12.75">
      <c r="C79" s="1"/>
      <c r="D79" s="8"/>
    </row>
    <row r="80" spans="3:4" ht="12.75">
      <c r="C80" s="1"/>
      <c r="D80" s="8"/>
    </row>
    <row r="81" spans="3:4" ht="12.75">
      <c r="C81" s="1"/>
      <c r="D81" s="8"/>
    </row>
    <row r="82" spans="3:4" ht="12.75">
      <c r="C82" s="1"/>
      <c r="D82" s="8"/>
    </row>
    <row r="83" spans="3:4" ht="12.75">
      <c r="C83" s="1"/>
      <c r="D83" s="8"/>
    </row>
    <row r="84" spans="3:4" ht="12.75">
      <c r="C84" s="1"/>
      <c r="D84" s="8"/>
    </row>
    <row r="85" spans="3:4" ht="12.75">
      <c r="C85" s="1"/>
      <c r="D85" s="8"/>
    </row>
    <row r="86" spans="3:4" ht="12.75">
      <c r="C86" s="1"/>
      <c r="D86" s="8"/>
    </row>
    <row r="87" spans="3:4" ht="12.75">
      <c r="C87" s="1"/>
      <c r="D87" s="8"/>
    </row>
    <row r="88" spans="3:4" ht="12.75">
      <c r="C88" s="1"/>
      <c r="D88" s="8"/>
    </row>
    <row r="89" spans="3:4" ht="12.75">
      <c r="C89" s="1"/>
      <c r="D89" s="8"/>
    </row>
    <row r="90" spans="3:4" ht="12.75">
      <c r="C90" s="1"/>
      <c r="D90" s="8"/>
    </row>
    <row r="91" spans="3:4" ht="12.75">
      <c r="C91" s="1"/>
      <c r="D91" s="8"/>
    </row>
    <row r="92" spans="3:4" ht="12.75">
      <c r="C92" s="1"/>
      <c r="D92" s="8"/>
    </row>
    <row r="93" spans="3:4" ht="12.75">
      <c r="C93" s="1"/>
      <c r="D93" s="8"/>
    </row>
    <row r="94" spans="3:4" ht="12.75">
      <c r="C94" s="1"/>
      <c r="D94" s="8"/>
    </row>
    <row r="95" spans="3:4" ht="12.75">
      <c r="C95" s="1"/>
      <c r="D95" s="8"/>
    </row>
    <row r="96" spans="3:4" ht="12.75">
      <c r="C96" s="1"/>
      <c r="D96" s="8"/>
    </row>
    <row r="97" spans="3:4" ht="12.75">
      <c r="C97" s="1"/>
      <c r="D97" s="8"/>
    </row>
    <row r="98" spans="3:4" ht="12.75">
      <c r="C98" s="1"/>
      <c r="D98" s="8"/>
    </row>
    <row r="99" spans="3:4" ht="12.75">
      <c r="C99" s="1"/>
      <c r="D99" s="8"/>
    </row>
    <row r="100" spans="3:4" ht="12.75">
      <c r="C100" s="1"/>
      <c r="D100" s="8"/>
    </row>
    <row r="101" spans="3:4" ht="12.75">
      <c r="C101" s="1"/>
      <c r="D101" s="8"/>
    </row>
    <row r="102" spans="3:4" ht="12.75">
      <c r="C102" s="1"/>
      <c r="D102" s="8"/>
    </row>
    <row r="103" spans="3:4" ht="12.75">
      <c r="C103" s="1"/>
      <c r="D103" s="8"/>
    </row>
    <row r="104" spans="3:4" ht="12.75">
      <c r="C104" s="1"/>
      <c r="D104" s="8"/>
    </row>
    <row r="105" spans="3:4" ht="12.75">
      <c r="C105" s="1"/>
      <c r="D105" s="8"/>
    </row>
    <row r="106" spans="3:4" ht="12.75">
      <c r="C106" s="1"/>
      <c r="D106" s="8"/>
    </row>
    <row r="107" spans="3:4" ht="12.75">
      <c r="C107" s="1"/>
      <c r="D107" s="8"/>
    </row>
    <row r="108" spans="3:4" ht="12.75">
      <c r="C108" s="1"/>
      <c r="D108" s="8"/>
    </row>
    <row r="109" spans="3:4" ht="12.75">
      <c r="C109" s="1"/>
      <c r="D109" s="8"/>
    </row>
    <row r="110" spans="3:4" ht="12.75">
      <c r="C110" s="1"/>
      <c r="D110" s="8"/>
    </row>
    <row r="111" spans="3:4" ht="12.75">
      <c r="C111" s="1"/>
      <c r="D111" s="8"/>
    </row>
    <row r="112" spans="3:4" ht="12.75">
      <c r="C112" s="1"/>
      <c r="D112" s="8"/>
    </row>
    <row r="113" spans="3:4" ht="12.75">
      <c r="C113" s="1"/>
      <c r="D113" s="8"/>
    </row>
    <row r="114" spans="3:4" ht="12.75">
      <c r="C114" s="1"/>
      <c r="D114" s="8"/>
    </row>
    <row r="115" spans="3:4" ht="12.75">
      <c r="C115" s="1"/>
      <c r="D115" s="8"/>
    </row>
    <row r="116" spans="3:4" ht="12.75">
      <c r="C116" s="1"/>
      <c r="D116" s="8"/>
    </row>
    <row r="117" spans="3:4" ht="12.75">
      <c r="C117" s="1"/>
      <c r="D117" s="8"/>
    </row>
    <row r="118" spans="3:4" ht="12.75">
      <c r="C118" s="1"/>
      <c r="D118" s="8"/>
    </row>
    <row r="119" spans="3:4" ht="12.75">
      <c r="C119" s="1"/>
      <c r="D119" s="8"/>
    </row>
    <row r="120" spans="3:4" ht="12.75">
      <c r="C120" s="1"/>
      <c r="D120" s="8"/>
    </row>
    <row r="121" spans="3:4" ht="12.75">
      <c r="C121" s="1"/>
      <c r="D121" s="8"/>
    </row>
    <row r="122" spans="3:4" ht="12.75">
      <c r="C122" s="1"/>
      <c r="D122" s="8"/>
    </row>
    <row r="123" spans="3:4" ht="12.75">
      <c r="C123" s="1"/>
      <c r="D123" s="8"/>
    </row>
    <row r="124" spans="3:4" ht="12.75">
      <c r="C124" s="1"/>
      <c r="D124" s="8"/>
    </row>
    <row r="125" spans="3:4" ht="12.75">
      <c r="C125" s="1"/>
      <c r="D125" s="8"/>
    </row>
    <row r="126" spans="3:4" ht="12.75">
      <c r="C126" s="1"/>
      <c r="D126" s="8"/>
    </row>
    <row r="127" spans="3:4" ht="12.75">
      <c r="C127" s="1"/>
      <c r="D127" s="8"/>
    </row>
    <row r="128" spans="3:4" ht="12.75">
      <c r="C128" s="1"/>
      <c r="D128" s="8"/>
    </row>
    <row r="129" spans="3:4" ht="12.75">
      <c r="C129" s="1"/>
      <c r="D129" s="8"/>
    </row>
    <row r="130" spans="3:4" ht="12.75">
      <c r="C130" s="1"/>
      <c r="D130" s="8"/>
    </row>
    <row r="131" spans="3:4" ht="12.75">
      <c r="C131" s="1"/>
      <c r="D131" s="8"/>
    </row>
    <row r="132" spans="3:4" ht="12.75">
      <c r="C132" s="1"/>
      <c r="D132" s="8"/>
    </row>
    <row r="133" spans="3:4" ht="12.75">
      <c r="C133" s="1"/>
      <c r="D133" s="8"/>
    </row>
    <row r="134" spans="3:4" ht="12.75">
      <c r="C134" s="1"/>
      <c r="D134" s="8"/>
    </row>
    <row r="135" spans="3:4" ht="12.75">
      <c r="C135" s="1"/>
      <c r="D135" s="8"/>
    </row>
    <row r="136" spans="3:4" ht="12.75">
      <c r="C136" s="1"/>
      <c r="D136" s="8"/>
    </row>
    <row r="137" spans="3:4" ht="12.75">
      <c r="C137" s="1"/>
      <c r="D137" s="8"/>
    </row>
    <row r="138" spans="3:4" ht="12.75">
      <c r="C138" s="1"/>
      <c r="D138" s="8"/>
    </row>
    <row r="139" spans="3:4" ht="12.75">
      <c r="C139" s="1"/>
      <c r="D139" s="8"/>
    </row>
    <row r="140" spans="3:4" ht="12.75">
      <c r="C140" s="1"/>
      <c r="D140" s="8"/>
    </row>
    <row r="141" spans="3:4" ht="12.75">
      <c r="C141" s="1"/>
      <c r="D141" s="8"/>
    </row>
    <row r="142" spans="3:4" ht="12.75">
      <c r="C142" s="1"/>
      <c r="D142" s="8"/>
    </row>
    <row r="143" spans="3:4" ht="12.75">
      <c r="C143" s="1"/>
      <c r="D143" s="8"/>
    </row>
    <row r="144" spans="3:4" ht="12.75">
      <c r="C144" s="1"/>
      <c r="D144" s="8"/>
    </row>
    <row r="145" spans="3:4" ht="12.75">
      <c r="C145" s="1"/>
      <c r="D145" s="8"/>
    </row>
    <row r="146" spans="3:4" ht="12.75">
      <c r="C146" s="1"/>
      <c r="D146" s="8"/>
    </row>
    <row r="147" spans="3:4" ht="12.75">
      <c r="C147" s="1"/>
      <c r="D147" s="8"/>
    </row>
    <row r="148" spans="3:4" ht="12.75">
      <c r="C148" s="1"/>
      <c r="D148" s="8"/>
    </row>
    <row r="149" spans="3:4" ht="12.75">
      <c r="C149" s="1"/>
      <c r="D149" s="8"/>
    </row>
    <row r="150" spans="3:4" ht="12.75">
      <c r="C150" s="1"/>
      <c r="D150" s="8"/>
    </row>
    <row r="151" spans="3:4" ht="12.75">
      <c r="C151" s="1"/>
      <c r="D151" s="8"/>
    </row>
    <row r="152" spans="3:4" ht="12.75">
      <c r="C152" s="1"/>
      <c r="D152" s="8"/>
    </row>
    <row r="153" spans="3:4" ht="12.75">
      <c r="C153" s="1"/>
      <c r="D153" s="8"/>
    </row>
    <row r="154" spans="3:4" ht="12.75">
      <c r="C154" s="1"/>
      <c r="D154" s="8"/>
    </row>
    <row r="155" spans="3:4" ht="12.75">
      <c r="C155" s="1"/>
      <c r="D155" s="8"/>
    </row>
    <row r="156" spans="3:4" ht="12.75">
      <c r="C156" s="1"/>
      <c r="D156" s="8"/>
    </row>
    <row r="157" spans="3:4" ht="12.75">
      <c r="C157" s="1"/>
      <c r="D157" s="8"/>
    </row>
    <row r="158" spans="3:4" ht="12.75">
      <c r="C158" s="1"/>
      <c r="D158" s="8"/>
    </row>
    <row r="159" spans="3:4" ht="12.75">
      <c r="C159" s="1"/>
      <c r="D159" s="8"/>
    </row>
    <row r="160" spans="3:4" ht="12.75">
      <c r="C160" s="1"/>
      <c r="D160" s="8"/>
    </row>
    <row r="161" spans="3:4" ht="12.75">
      <c r="C161" s="1"/>
      <c r="D161" s="8"/>
    </row>
    <row r="162" spans="3:4" ht="12.75">
      <c r="C162" s="1"/>
      <c r="D162" s="8"/>
    </row>
    <row r="163" spans="3:4" ht="12.75">
      <c r="C163" s="1"/>
      <c r="D163" s="8"/>
    </row>
    <row r="164" spans="3:4" ht="12.75">
      <c r="C164" s="1"/>
      <c r="D164" s="8"/>
    </row>
    <row r="165" spans="3:4" ht="12.75">
      <c r="C165" s="1"/>
      <c r="D165" s="8"/>
    </row>
    <row r="166" spans="3:4" ht="12.75">
      <c r="C166" s="1"/>
      <c r="D166" s="8"/>
    </row>
    <row r="167" spans="3:4" ht="12.75">
      <c r="C167" s="1"/>
      <c r="D167" s="8"/>
    </row>
    <row r="168" spans="3:4" ht="12.75">
      <c r="C168" s="1"/>
      <c r="D168" s="8"/>
    </row>
    <row r="169" spans="3:4" ht="12.75">
      <c r="C169" s="1"/>
      <c r="D169" s="8"/>
    </row>
    <row r="170" spans="3:4" ht="12.75">
      <c r="C170" s="1"/>
      <c r="D170" s="8"/>
    </row>
    <row r="171" spans="3:4" ht="12.75">
      <c r="C171" s="1"/>
      <c r="D171" s="8"/>
    </row>
    <row r="172" spans="3:4" ht="12.75">
      <c r="C172" s="1"/>
      <c r="D172" s="8"/>
    </row>
    <row r="173" spans="3:4" ht="12.75">
      <c r="C173" s="1"/>
      <c r="D173" s="8"/>
    </row>
    <row r="174" spans="3:4" ht="12.75">
      <c r="C174" s="1"/>
      <c r="D174" s="8"/>
    </row>
    <row r="175" spans="3:4" ht="12.75">
      <c r="C175" s="1"/>
      <c r="D175" s="8"/>
    </row>
    <row r="176" spans="3:4" ht="12.75">
      <c r="C176" s="1"/>
      <c r="D176" s="8"/>
    </row>
    <row r="177" spans="3:4" ht="12.75">
      <c r="C177" s="1"/>
      <c r="D177" s="8"/>
    </row>
    <row r="178" spans="3:4" ht="12.75">
      <c r="C178" s="1"/>
      <c r="D178" s="8"/>
    </row>
    <row r="179" spans="3:4" ht="12.75">
      <c r="C179" s="1"/>
      <c r="D179" s="8"/>
    </row>
    <row r="180" spans="3:4" ht="12.75">
      <c r="C180" s="1"/>
      <c r="D180" s="8"/>
    </row>
    <row r="181" spans="3:4" ht="12.75">
      <c r="C181" s="1"/>
      <c r="D181" s="8"/>
    </row>
    <row r="182" spans="3:4" ht="12.75">
      <c r="C182" s="1"/>
      <c r="D182" s="8"/>
    </row>
    <row r="183" spans="3:4" ht="12.75">
      <c r="C183" s="1"/>
      <c r="D183" s="8"/>
    </row>
    <row r="184" spans="3:4" ht="12.75">
      <c r="C184" s="1"/>
      <c r="D184" s="8"/>
    </row>
    <row r="185" spans="3:4" ht="12.75">
      <c r="C185" s="1"/>
      <c r="D185" s="8"/>
    </row>
    <row r="186" spans="3:4" ht="12.75">
      <c r="C186" s="1"/>
      <c r="D186" s="8"/>
    </row>
    <row r="187" spans="3:4" ht="12.75">
      <c r="C187" s="1"/>
      <c r="D187" s="8"/>
    </row>
    <row r="188" spans="3:4" ht="12.75">
      <c r="C188" s="1"/>
      <c r="D188" s="8"/>
    </row>
    <row r="189" spans="3:4" ht="12.75">
      <c r="C189" s="1"/>
      <c r="D189" s="8"/>
    </row>
    <row r="190" spans="3:4" ht="12.75">
      <c r="C190" s="1"/>
      <c r="D190" s="8"/>
    </row>
    <row r="191" spans="3:4" ht="12.75">
      <c r="C191" s="1"/>
      <c r="D191" s="8"/>
    </row>
    <row r="192" spans="3:4" ht="12.75">
      <c r="C192" s="1"/>
      <c r="D192" s="8"/>
    </row>
    <row r="193" spans="3:4" ht="12.75">
      <c r="C193" s="1"/>
      <c r="D193" s="8"/>
    </row>
    <row r="194" spans="3:4" ht="12.75">
      <c r="C194" s="1"/>
      <c r="D194" s="8"/>
    </row>
    <row r="195" spans="3:4" ht="12.75">
      <c r="C195" s="1"/>
      <c r="D195" s="8"/>
    </row>
    <row r="196" spans="3:4" ht="12.75">
      <c r="C196" s="1"/>
      <c r="D196" s="8"/>
    </row>
    <row r="197" spans="3:4" ht="12.75">
      <c r="C197" s="1"/>
      <c r="D197" s="8"/>
    </row>
    <row r="198" spans="3:4" ht="12.75">
      <c r="C198" s="1"/>
      <c r="D198" s="8"/>
    </row>
    <row r="199" spans="3:4" ht="12.75">
      <c r="C199" s="1"/>
      <c r="D199" s="8"/>
    </row>
    <row r="200" spans="3:4" ht="12.75">
      <c r="C200" s="1"/>
      <c r="D200" s="8"/>
    </row>
    <row r="201" spans="3:4" ht="12.75">
      <c r="C201" s="1"/>
      <c r="D201" s="8"/>
    </row>
    <row r="202" spans="3:4" ht="12.75">
      <c r="C202" s="1"/>
      <c r="D202" s="8"/>
    </row>
    <row r="203" spans="3:4" ht="12.75">
      <c r="C203" s="1"/>
      <c r="D203" s="8"/>
    </row>
    <row r="204" spans="3:4" ht="12.75">
      <c r="C204" s="1"/>
      <c r="D204" s="8"/>
    </row>
    <row r="205" spans="3:4" ht="12.75">
      <c r="C205" s="1"/>
      <c r="D205" s="8"/>
    </row>
    <row r="206" spans="3:4" ht="12.75">
      <c r="C206" s="1"/>
      <c r="D206" s="8"/>
    </row>
    <row r="207" spans="3:4" ht="12.75">
      <c r="C207" s="1"/>
      <c r="D207" s="8"/>
    </row>
    <row r="208" spans="3:4" ht="12.75">
      <c r="C208" s="1"/>
      <c r="D208" s="8"/>
    </row>
    <row r="209" spans="3:4" ht="12.75">
      <c r="C209" s="1"/>
      <c r="D209" s="8"/>
    </row>
    <row r="210" spans="3:4" ht="12.75">
      <c r="C210" s="1"/>
      <c r="D210" s="8"/>
    </row>
    <row r="211" spans="3:4" ht="12.75">
      <c r="C211" s="1"/>
      <c r="D211" s="8"/>
    </row>
    <row r="212" spans="3:4" ht="12.75">
      <c r="C212" s="1"/>
      <c r="D212" s="8"/>
    </row>
    <row r="213" spans="3:4" ht="12.75">
      <c r="C213" s="1"/>
      <c r="D213" s="8"/>
    </row>
    <row r="214" spans="3:4" ht="12.75">
      <c r="C214" s="1"/>
      <c r="D214" s="8"/>
    </row>
    <row r="215" spans="3:4" ht="12.75">
      <c r="C215" s="1"/>
      <c r="D215" s="8"/>
    </row>
    <row r="216" spans="3:4" ht="12.75">
      <c r="C216" s="1"/>
      <c r="D216" s="8"/>
    </row>
    <row r="217" spans="3:4" ht="12.75">
      <c r="C217" s="1"/>
      <c r="D217" s="8"/>
    </row>
    <row r="218" spans="3:4" ht="12.75">
      <c r="C218" s="1"/>
      <c r="D218" s="8"/>
    </row>
    <row r="219" spans="3:4" ht="12.75">
      <c r="C219" s="1"/>
      <c r="D219" s="8"/>
    </row>
    <row r="220" spans="3:4" ht="12.75">
      <c r="C220" s="1"/>
      <c r="D220" s="8"/>
    </row>
    <row r="221" spans="3:4" ht="12.75">
      <c r="C221" s="1"/>
      <c r="D221" s="8"/>
    </row>
    <row r="222" spans="3:4" ht="12.75">
      <c r="C222" s="1"/>
      <c r="D222" s="8"/>
    </row>
    <row r="223" spans="3:4" ht="12.75">
      <c r="C223" s="1"/>
      <c r="D223" s="8"/>
    </row>
    <row r="224" spans="3:4" ht="12.75">
      <c r="C224" s="1"/>
      <c r="D224" s="8"/>
    </row>
    <row r="225" spans="3:4" ht="12.75">
      <c r="C225" s="1"/>
      <c r="D225" s="8"/>
    </row>
    <row r="226" spans="3:4" ht="12.75">
      <c r="C226" s="1"/>
      <c r="D226" s="8"/>
    </row>
    <row r="227" spans="3:4" ht="12.75">
      <c r="C227" s="1"/>
      <c r="D227" s="8"/>
    </row>
    <row r="228" spans="3:4" ht="12.75">
      <c r="C228" s="1"/>
      <c r="D228" s="8"/>
    </row>
    <row r="229" spans="3:4" ht="12.75">
      <c r="C229" s="1"/>
      <c r="D229" s="8"/>
    </row>
    <row r="230" spans="3:4" ht="12.75">
      <c r="C230" s="1"/>
      <c r="D230" s="8"/>
    </row>
    <row r="231" spans="3:4" ht="12.75">
      <c r="C231" s="1"/>
      <c r="D231" s="8"/>
    </row>
    <row r="232" spans="3:4" ht="12.75">
      <c r="C232" s="1"/>
      <c r="D232" s="8"/>
    </row>
    <row r="233" spans="3:4" ht="12.75">
      <c r="C233" s="1"/>
      <c r="D233" s="8"/>
    </row>
    <row r="234" spans="3:4" ht="12.75">
      <c r="C234" s="1"/>
      <c r="D234" s="8"/>
    </row>
    <row r="235" spans="3:4" ht="12.75">
      <c r="C235" s="1"/>
      <c r="D235" s="8"/>
    </row>
    <row r="236" spans="3:4" ht="12.75">
      <c r="C236" s="1"/>
      <c r="D236" s="8"/>
    </row>
    <row r="237" spans="3:4" ht="12.75">
      <c r="C237" s="1"/>
      <c r="D237" s="8"/>
    </row>
    <row r="238" spans="3:4" ht="12.75">
      <c r="C238" s="1"/>
      <c r="D238" s="8"/>
    </row>
    <row r="239" spans="3:4" ht="12.75">
      <c r="C239" s="1"/>
      <c r="D239" s="8"/>
    </row>
    <row r="240" spans="3:4" ht="12.75">
      <c r="C240" s="1"/>
      <c r="D240" s="8"/>
    </row>
    <row r="241" spans="3:4" ht="12.75">
      <c r="C241" s="1"/>
      <c r="D241" s="8"/>
    </row>
    <row r="242" spans="3:4" ht="12.75">
      <c r="C242" s="1"/>
      <c r="D242" s="8"/>
    </row>
    <row r="243" spans="3:4" ht="12.75">
      <c r="C243" s="1"/>
      <c r="D243" s="8"/>
    </row>
    <row r="244" spans="3:4" ht="12.75">
      <c r="C244" s="1"/>
      <c r="D244" s="8"/>
    </row>
    <row r="245" spans="3:4" ht="12.75">
      <c r="C245" s="1"/>
      <c r="D245" s="8"/>
    </row>
    <row r="246" spans="3:4" ht="12.75">
      <c r="C246" s="1"/>
      <c r="D246" s="8"/>
    </row>
    <row r="247" spans="3:4" ht="12.75">
      <c r="C247" s="1"/>
      <c r="D247" s="8"/>
    </row>
    <row r="248" spans="3:4" ht="12.75">
      <c r="C248" s="1"/>
      <c r="D248" s="8"/>
    </row>
    <row r="249" spans="3:4" ht="12.75">
      <c r="C249" s="1"/>
      <c r="D249" s="8"/>
    </row>
    <row r="250" spans="3:4" ht="12.75">
      <c r="C250" s="1"/>
      <c r="D250" s="8"/>
    </row>
    <row r="251" spans="3:4" ht="12.75">
      <c r="C251" s="1"/>
      <c r="D251" s="8"/>
    </row>
    <row r="252" spans="3:4" ht="12.75">
      <c r="C252" s="1"/>
      <c r="D252" s="8"/>
    </row>
    <row r="253" spans="3:4" ht="12.75">
      <c r="C253" s="1"/>
      <c r="D253" s="8"/>
    </row>
    <row r="254" spans="3:4" ht="12.75">
      <c r="C254" s="1"/>
      <c r="D254" s="8"/>
    </row>
    <row r="255" spans="3:4" ht="12.75">
      <c r="C255" s="1"/>
      <c r="D255" s="8"/>
    </row>
    <row r="256" spans="3:4" ht="12.75">
      <c r="C256" s="1"/>
      <c r="D256" s="8"/>
    </row>
    <row r="257" spans="3:4" ht="12.75">
      <c r="C257" s="1"/>
      <c r="D257" s="8"/>
    </row>
    <row r="258" spans="3:4" ht="12.75">
      <c r="C258" s="1"/>
      <c r="D258" s="8"/>
    </row>
    <row r="259" spans="3:4" ht="12.75">
      <c r="C259" s="1"/>
      <c r="D259" s="8"/>
    </row>
    <row r="260" spans="3:4" ht="12.75">
      <c r="C260" s="1"/>
      <c r="D260" s="8"/>
    </row>
    <row r="261" spans="3:4" ht="12.75">
      <c r="C261" s="1"/>
      <c r="D261" s="8"/>
    </row>
    <row r="262" spans="3:4" ht="12.75">
      <c r="C262" s="1"/>
      <c r="D262" s="8"/>
    </row>
    <row r="263" spans="3:4" ht="12.75">
      <c r="C263" s="1"/>
      <c r="D263" s="8"/>
    </row>
    <row r="264" spans="3:4" ht="12.75">
      <c r="C264" s="1"/>
      <c r="D264" s="8"/>
    </row>
    <row r="265" spans="3:4" ht="12.75">
      <c r="C265" s="1"/>
      <c r="D265" s="8"/>
    </row>
    <row r="266" spans="3:4" ht="12.75">
      <c r="C266" s="1"/>
      <c r="D266" s="8"/>
    </row>
    <row r="267" spans="3:4" ht="12.75">
      <c r="C267" s="1"/>
      <c r="D267" s="8"/>
    </row>
    <row r="268" spans="3:4" ht="12.75">
      <c r="C268" s="1"/>
      <c r="D268" s="8"/>
    </row>
    <row r="269" spans="3:4" ht="12.75">
      <c r="C269" s="1"/>
      <c r="D269" s="8"/>
    </row>
    <row r="270" spans="3:4" ht="12.75">
      <c r="C270" s="1"/>
      <c r="D270" s="8"/>
    </row>
    <row r="271" spans="3:4" ht="12.75">
      <c r="C271" s="1"/>
      <c r="D271" s="8"/>
    </row>
    <row r="272" spans="3:4" ht="12.75">
      <c r="C272" s="1"/>
      <c r="D272" s="8"/>
    </row>
    <row r="273" spans="3:4" ht="12.75">
      <c r="C273" s="1"/>
      <c r="D273" s="8"/>
    </row>
    <row r="274" spans="3:4" ht="12.75">
      <c r="C274" s="1"/>
      <c r="D274" s="8"/>
    </row>
    <row r="275" spans="3:4" ht="12.75">
      <c r="C275" s="1"/>
      <c r="D275" s="8"/>
    </row>
    <row r="276" spans="3:4" ht="12.75">
      <c r="C276" s="1"/>
      <c r="D276" s="8"/>
    </row>
    <row r="277" spans="3:4" ht="12.75">
      <c r="C277" s="1"/>
      <c r="D277" s="8"/>
    </row>
    <row r="278" spans="3:4" ht="12.75">
      <c r="C278" s="1"/>
      <c r="D278" s="8"/>
    </row>
    <row r="279" spans="3:4" ht="12.75">
      <c r="C279" s="1"/>
      <c r="D279" s="8"/>
    </row>
    <row r="280" spans="3:4" ht="12.75">
      <c r="C280" s="1"/>
      <c r="D280" s="8"/>
    </row>
    <row r="281" spans="3:4" ht="12.75">
      <c r="C281" s="1"/>
      <c r="D281" s="8"/>
    </row>
    <row r="282" spans="3:4" ht="12.75">
      <c r="C282" s="1"/>
      <c r="D282" s="8"/>
    </row>
    <row r="283" spans="3:4" ht="12.75">
      <c r="C283" s="1"/>
      <c r="D283" s="8"/>
    </row>
    <row r="284" spans="3:4" ht="12.75">
      <c r="C284" s="1"/>
      <c r="D284" s="8"/>
    </row>
    <row r="285" spans="3:4" ht="12.75">
      <c r="C285" s="1"/>
      <c r="D285" s="8"/>
    </row>
    <row r="286" spans="3:4" ht="12.75">
      <c r="C286" s="1"/>
      <c r="D286" s="8"/>
    </row>
    <row r="287" spans="3:4" ht="12.75">
      <c r="C287" s="1"/>
      <c r="D287" s="8"/>
    </row>
    <row r="288" spans="3:4" ht="12.75">
      <c r="C288" s="1"/>
      <c r="D288" s="8"/>
    </row>
    <row r="289" spans="3:4" ht="12.75">
      <c r="C289" s="1"/>
      <c r="D289" s="8"/>
    </row>
    <row r="290" spans="3:4" ht="12.75">
      <c r="C290" s="1"/>
      <c r="D290" s="8"/>
    </row>
    <row r="291" spans="3:4" ht="12.75">
      <c r="C291" s="1"/>
      <c r="D291" s="8"/>
    </row>
    <row r="292" spans="3:4" ht="12.75">
      <c r="C292" s="1"/>
      <c r="D292" s="8"/>
    </row>
    <row r="293" spans="3:4" ht="12.75">
      <c r="C293" s="1"/>
      <c r="D293" s="8"/>
    </row>
    <row r="294" spans="3:4" ht="12.75">
      <c r="C294" s="1"/>
      <c r="D294" s="8"/>
    </row>
    <row r="295" spans="3:4" ht="12.75">
      <c r="C295" s="1"/>
      <c r="D295" s="8"/>
    </row>
    <row r="296" spans="3:4" ht="12.75">
      <c r="C296" s="1"/>
      <c r="D296" s="8"/>
    </row>
    <row r="297" spans="3:4" ht="12.75">
      <c r="C297" s="1"/>
      <c r="D297" s="8"/>
    </row>
    <row r="298" spans="3:4" ht="12.75">
      <c r="C298" s="1"/>
      <c r="D298" s="8"/>
    </row>
    <row r="299" spans="3:4" ht="12.75">
      <c r="C299" s="1"/>
      <c r="D299" s="8"/>
    </row>
    <row r="300" spans="3:4" ht="12.75">
      <c r="C300" s="1"/>
      <c r="D300" s="8"/>
    </row>
    <row r="301" spans="3:4" ht="12.75">
      <c r="C301" s="1"/>
      <c r="D301" s="8"/>
    </row>
    <row r="302" spans="3:4" ht="12.75">
      <c r="C302" s="1"/>
      <c r="D302" s="8"/>
    </row>
    <row r="303" spans="3:4" ht="12.75">
      <c r="C303" s="1"/>
      <c r="D303" s="8"/>
    </row>
    <row r="304" spans="3:4" ht="12.75">
      <c r="C304" s="1"/>
      <c r="D304" s="8"/>
    </row>
    <row r="305" spans="3:4" ht="12.75">
      <c r="C305" s="1"/>
      <c r="D305" s="8"/>
    </row>
    <row r="306" spans="3:4" ht="12.75">
      <c r="C306" s="1"/>
      <c r="D306" s="8"/>
    </row>
    <row r="307" spans="3:4" ht="12.75">
      <c r="C307" s="1"/>
      <c r="D307" s="8"/>
    </row>
    <row r="308" spans="3:4" ht="12.75">
      <c r="C308" s="1"/>
      <c r="D308" s="8"/>
    </row>
    <row r="309" spans="3:4" ht="12.75">
      <c r="C309" s="1"/>
      <c r="D309" s="8"/>
    </row>
    <row r="310" spans="3:4" ht="12.75">
      <c r="C310" s="1"/>
      <c r="D310" s="8"/>
    </row>
    <row r="311" spans="3:4" ht="12.75">
      <c r="C311" s="1"/>
      <c r="D311" s="8"/>
    </row>
    <row r="312" spans="3:4" ht="12.75">
      <c r="C312" s="1"/>
      <c r="D312" s="8"/>
    </row>
    <row r="313" spans="3:4" ht="12.75">
      <c r="C313" s="1"/>
      <c r="D313" s="8"/>
    </row>
    <row r="314" spans="3:4" ht="12.75">
      <c r="C314" s="1"/>
      <c r="D314" s="8"/>
    </row>
    <row r="315" spans="3:4" ht="12.75">
      <c r="C315" s="1"/>
      <c r="D315" s="8"/>
    </row>
    <row r="316" spans="3:4" ht="12.75">
      <c r="C316" s="1"/>
      <c r="D316" s="8"/>
    </row>
    <row r="317" spans="3:4" ht="12.75">
      <c r="C317" s="1"/>
      <c r="D317" s="8"/>
    </row>
    <row r="318" spans="3:4" ht="12.75">
      <c r="C318" s="1"/>
      <c r="D318" s="8"/>
    </row>
    <row r="319" spans="3:4" ht="12.75">
      <c r="C319" s="1"/>
      <c r="D319" s="8"/>
    </row>
  </sheetData>
  <sheetProtection/>
  <mergeCells count="24">
    <mergeCell ref="D8:G8"/>
    <mergeCell ref="H8:I8"/>
    <mergeCell ref="K40:L40"/>
    <mergeCell ref="J5:M5"/>
    <mergeCell ref="J6:M6"/>
    <mergeCell ref="J7:M7"/>
    <mergeCell ref="J8:M8"/>
    <mergeCell ref="H5:I5"/>
    <mergeCell ref="B7:C7"/>
    <mergeCell ref="H7:I7"/>
    <mergeCell ref="D7:G7"/>
    <mergeCell ref="B4:C4"/>
    <mergeCell ref="D6:G6"/>
    <mergeCell ref="D5:G5"/>
    <mergeCell ref="A1:D3"/>
    <mergeCell ref="E1:L3"/>
    <mergeCell ref="H6:I6"/>
    <mergeCell ref="B5:C5"/>
    <mergeCell ref="J4:M4"/>
    <mergeCell ref="M1:N1"/>
    <mergeCell ref="D4:G4"/>
    <mergeCell ref="H4:I4"/>
    <mergeCell ref="B6:C6"/>
    <mergeCell ref="M2:N2"/>
  </mergeCells>
  <printOptions verticalCentered="1"/>
  <pageMargins left="0.63" right="0.11811023622047245" top="0.1" bottom="0.4724409448818898" header="0.42" footer="0.4724409448818898"/>
  <pageSetup fitToHeight="1" fitToWidth="1" horizontalDpi="300" verticalDpi="300" orientation="portrait" paperSize="9" scale="90" r:id="rId4"/>
  <headerFooter alignWithMargins="0">
    <oddHeader>&amp;R     &amp;P von &amp;N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http://www.woller-gti.de</Company>
  <HyperlinkBase>www-woller-gti.de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Prüfmittel-Fähigkeitsuntersuchung</dc:title>
  <dc:subject>Verfahren 2</dc:subject>
  <dc:creator>Kai-Th. Jürgensen</dc:creator>
  <cp:keywords>MSA</cp:keywords>
  <dc:description/>
  <cp:lastModifiedBy>SCHELLER</cp:lastModifiedBy>
  <cp:lastPrinted>2002-10-05T16:46:57Z</cp:lastPrinted>
  <dcterms:created xsi:type="dcterms:W3CDTF">2001-04-05T08:02:51Z</dcterms:created>
  <dcterms:modified xsi:type="dcterms:W3CDTF">2013-03-08T07:51:39Z</dcterms:modified>
  <cp:category>MSA</cp:category>
  <cp:version/>
  <cp:contentType/>
  <cp:contentStatus/>
</cp:coreProperties>
</file>